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P\Desktop\Op Virus Research\"/>
    </mc:Choice>
  </mc:AlternateContent>
  <xr:revisionPtr revIDLastSave="0" documentId="13_ncr:1_{9BB83165-5C27-4DCA-A078-E982EB3215AC}" xr6:coauthVersionLast="47" xr6:coauthVersionMax="47" xr10:uidLastSave="{00000000-0000-0000-0000-000000000000}"/>
  <bookViews>
    <workbookView xWindow="22170" yWindow="765" windowWidth="17745" windowHeight="10065" xr2:uid="{9D90DC68-91C7-477A-A0FA-F2A1C7A14209}"/>
  </bookViews>
  <sheets>
    <sheet name="Source" sheetId="4" r:id="rId1"/>
    <sheet name="Stephenson" sheetId="5" r:id="rId2"/>
    <sheet name="PerkinsPivot" sheetId="2" r:id="rId3"/>
    <sheet name="DougLeone" sheetId="3" r:id="rId4"/>
    <sheet name="PerkinsLeone" sheetId="1" r:id="rId5"/>
  </sheets>
  <calcPr calcId="191029"/>
  <pivotCaches>
    <pivotCache cacheId="0" r:id="rId6"/>
    <pivotCache cacheId="1" r:id="rId7"/>
    <pivotCache cacheId="5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2" i="5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3" i="3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3" i="1"/>
</calcChain>
</file>

<file path=xl/sharedStrings.xml><?xml version="1.0" encoding="utf-8"?>
<sst xmlns="http://schemas.openxmlformats.org/spreadsheetml/2006/main" count="1341" uniqueCount="159">
  <si>
    <t>Category</t>
  </si>
  <si>
    <t>Contributor</t>
  </si>
  <si>
    <t>Employer</t>
  </si>
  <si>
    <t>Occupation</t>
  </si>
  <si>
    <t>Date</t>
  </si>
  <si>
    <t>Amount</t>
  </si>
  <si>
    <t>Recipient</t>
  </si>
  <si>
    <t>Recipient Jurisdiction</t>
  </si>
  <si>
    <t>Money to SuperPAC/Outside Group</t>
  </si>
  <si>
    <t>PERKINS-LEONE, PATRICIA</t>
  </si>
  <si>
    <t>HOMEMAKER</t>
  </si>
  <si>
    <t>Senate Leadership Fund</t>
  </si>
  <si>
    <t>Federal</t>
  </si>
  <si>
    <t>PERKINS-LEONE, PATRICIA MRS</t>
  </si>
  <si>
    <t>Right To Rise USA</t>
  </si>
  <si>
    <t>Congressional Leadership Fund</t>
  </si>
  <si>
    <t>Money to Parties</t>
  </si>
  <si>
    <t>SEQUOIA CAPITAL</t>
  </si>
  <si>
    <t>VENTURE CAPITALIST</t>
  </si>
  <si>
    <t>National Republican Congressional Cmte (R)</t>
  </si>
  <si>
    <t>LEONE, PATRICIA PERKINS MRS</t>
  </si>
  <si>
    <t>Republican National Cmte (R)</t>
  </si>
  <si>
    <t>Money to PACs</t>
  </si>
  <si>
    <t>LEONE, PATRICIA PERKINS</t>
  </si>
  <si>
    <t>National Republican Senatorial Cmte (R)</t>
  </si>
  <si>
    <t>PERKINS-LEONE, PATRICIA MS</t>
  </si>
  <si>
    <t>America First Action</t>
  </si>
  <si>
    <t>Money to Candidates</t>
  </si>
  <si>
    <t>NA</t>
  </si>
  <si>
    <t>NO ON 30</t>
  </si>
  <si>
    <t>CA</t>
  </si>
  <si>
    <t>RESCUE CALIFORNIA TO SUPPORT THE RECALL OF GAVIN NEWSOM</t>
  </si>
  <si>
    <t>N A</t>
  </si>
  <si>
    <t>CALIFORNIA PATRIOT COALITION RECALL GOVERNOR GAVIN NEWSOM</t>
  </si>
  <si>
    <t>OHIO REPUBLICAN PARTY (R)</t>
  </si>
  <si>
    <t>OH</t>
  </si>
  <si>
    <t>LEONE, PATRICIA</t>
  </si>
  <si>
    <t>SELF</t>
  </si>
  <si>
    <t>SELF / HOMEMAKER</t>
  </si>
  <si>
    <t>KASICH, JOHN R (R)</t>
  </si>
  <si>
    <t>Republican Party of South Carolina (R)</t>
  </si>
  <si>
    <t>RETIRED</t>
  </si>
  <si>
    <t>Republican Party of Florida (R)</t>
  </si>
  <si>
    <t>PERKINS LEONE, PATRICIA</t>
  </si>
  <si>
    <t>David Perdue (R)</t>
  </si>
  <si>
    <t>Devin Nunes (R)</t>
  </si>
  <si>
    <t>Tommy Tuberville (R)</t>
  </si>
  <si>
    <t>Marco Rubio (R)</t>
  </si>
  <si>
    <t>LEONE, PATRICIA MRS PERKINS, M</t>
  </si>
  <si>
    <t>NONE</t>
  </si>
  <si>
    <t>N/A</t>
  </si>
  <si>
    <t>Free &amp; Strong America PAC (R)</t>
  </si>
  <si>
    <t>INVESTMENT MANAGEMENT</t>
  </si>
  <si>
    <t>One Georgia PAC (R)</t>
  </si>
  <si>
    <t>Project West PAC (R)</t>
  </si>
  <si>
    <t>Fund for America's Future (R)</t>
  </si>
  <si>
    <t>Lindsey Graham (R)</t>
  </si>
  <si>
    <t>Majority Cmte PAC (R)</t>
  </si>
  <si>
    <t>Reclaim America PAC (R)</t>
  </si>
  <si>
    <t>LEONE, PATRICIA P MRS</t>
  </si>
  <si>
    <t>Republican Majority Fund (R)</t>
  </si>
  <si>
    <t>Carly Fiorina (R)</t>
  </si>
  <si>
    <t>Tom Cotton (R)</t>
  </si>
  <si>
    <t>Kent Keirsey (R)</t>
  </si>
  <si>
    <t>Kevin McCarthy (R)</t>
  </si>
  <si>
    <t>Lisa Murkowski (R)</t>
  </si>
  <si>
    <t>Kelly Loeffler (R)</t>
  </si>
  <si>
    <t>Susan Collins (R)</t>
  </si>
  <si>
    <t>Mitch McConnell (R)</t>
  </si>
  <si>
    <t>Bill Hagerty (R)</t>
  </si>
  <si>
    <t>Martha McSally (R)</t>
  </si>
  <si>
    <t>Cory Gardner (R)</t>
  </si>
  <si>
    <t>LEONE, PATRICIA P</t>
  </si>
  <si>
    <t>Donald Trump (R)</t>
  </si>
  <si>
    <t>Rick Scott (R)</t>
  </si>
  <si>
    <t>Dean Heller (R)</t>
  </si>
  <si>
    <t>Josh Hawley (R)</t>
  </si>
  <si>
    <t>Jeb Bush (R)</t>
  </si>
  <si>
    <t>Mitt Romney (R)</t>
  </si>
  <si>
    <t>Republican Party of Michigan (R)</t>
  </si>
  <si>
    <t>Tom Campbell (R)</t>
  </si>
  <si>
    <t>PERKINS LEONE, PATRICIA MS</t>
  </si>
  <si>
    <t>Employed Patricia Perkins-Leone Self</t>
  </si>
  <si>
    <t>NO ON PROP 10 CALIFORNIANS FOR RESPONSIBLE HOUSING</t>
  </si>
  <si>
    <t>Sharron Angle (R)</t>
  </si>
  <si>
    <t>PEAK VIEW ANIMAL HOSPITAL</t>
  </si>
  <si>
    <t>OFFICE AND ADMINISTRATIVE OCCUPATIONS</t>
  </si>
  <si>
    <t>NAVARRO-RATZLAFF, CLARICE (R)</t>
  </si>
  <si>
    <t>CO</t>
  </si>
  <si>
    <t>Centre City Properties</t>
  </si>
  <si>
    <t>REAL ESTATE BROKER</t>
  </si>
  <si>
    <t>CALIFORNIA ASSOCIATION OF REALTORS</t>
  </si>
  <si>
    <t>BLANK</t>
  </si>
  <si>
    <t>PROTECT COLORADOS VOTE</t>
  </si>
  <si>
    <t>Year</t>
  </si>
  <si>
    <t>Row Labels</t>
  </si>
  <si>
    <t>Grand Total</t>
  </si>
  <si>
    <t>Sum of Amount</t>
  </si>
  <si>
    <t>Column Labels</t>
  </si>
  <si>
    <t>LEONE, DOUG</t>
  </si>
  <si>
    <t>VENTURE CAPITAL</t>
  </si>
  <si>
    <t>WHITMAN, MARGARET CUSHING (MEG) (R)</t>
  </si>
  <si>
    <t>EXECUTIVE</t>
  </si>
  <si>
    <t>Mike Braun (R)</t>
  </si>
  <si>
    <t>INVESTOR</t>
  </si>
  <si>
    <t>Big Sky Opportunity PAC (R)</t>
  </si>
  <si>
    <t>Montana Republican State Central Cmte (R)</t>
  </si>
  <si>
    <t>GLOBAL MANAGING PARTNER</t>
  </si>
  <si>
    <t>LEONE, DOUG MR</t>
  </si>
  <si>
    <t>SEQUOIA</t>
  </si>
  <si>
    <t>PARTNER</t>
  </si>
  <si>
    <t>MANAGING PARTNER</t>
  </si>
  <si>
    <t>https://www.opensecrets.org/donor-lookup/results?name=Doug+Leone</t>
  </si>
  <si>
    <t>https://www.opensecrets.org/donor-lookup/results?name=Patricia+leone&amp;order=desc&amp;page=4&amp;sort=A</t>
  </si>
  <si>
    <t>STEPHENSON, THOMAS F</t>
  </si>
  <si>
    <t>STEPHENSON, THOMAS F MR</t>
  </si>
  <si>
    <t>Herschel Walker (R)</t>
  </si>
  <si>
    <t>STEPHENSON, THOMAS F HON</t>
  </si>
  <si>
    <t>STEPHENSON, THOMAS</t>
  </si>
  <si>
    <t>GENERAL PARTNER</t>
  </si>
  <si>
    <t>Mehmet Oz (R)</t>
  </si>
  <si>
    <t>Ron Johnson (R)</t>
  </si>
  <si>
    <t>Joe O'Dea (R)</t>
  </si>
  <si>
    <t>RETIRED - SEQUOIA CAPITAL</t>
  </si>
  <si>
    <t>Ted Budd (R)</t>
  </si>
  <si>
    <t>SEQUOIA CAPITOL</t>
  </si>
  <si>
    <t>Liz Cheney (R)</t>
  </si>
  <si>
    <t>Adam Laxalt (R)</t>
  </si>
  <si>
    <t>Nevada Republican Central Cmte (R)</t>
  </si>
  <si>
    <t>F STEPHENSON, THOMAS MR</t>
  </si>
  <si>
    <t>CHEN, LANHEE (R)</t>
  </si>
  <si>
    <t>Sensible American Solutions Supporting Everyone (R)</t>
  </si>
  <si>
    <t>Ben Sasse (R)</t>
  </si>
  <si>
    <t>Cowboy PAC (R)</t>
  </si>
  <si>
    <t>https://www.opensecrets.org/donor-lookup/results?name=thomas+Stephenson&amp;order=desc&amp;sort=D</t>
  </si>
  <si>
    <t>Rob Portman (R)</t>
  </si>
  <si>
    <t>John James (R)</t>
  </si>
  <si>
    <t>Republican Party of North Carolina (R)</t>
  </si>
  <si>
    <t>STEPHENSON, THOMAS F AMB</t>
  </si>
  <si>
    <t>John Cornyn (R)</t>
  </si>
  <si>
    <t>Thom Tillis (R)</t>
  </si>
  <si>
    <t>Steven Daines (R)</t>
  </si>
  <si>
    <t>INFORMATION REQUESTED PER BEST EFFORTS</t>
  </si>
  <si>
    <t>HUNTSMAN JR, JON M (R)</t>
  </si>
  <si>
    <t>UT</t>
  </si>
  <si>
    <t>Shelley Moore Capito (R)</t>
  </si>
  <si>
    <t>Margaret Streicker (R)</t>
  </si>
  <si>
    <t>STEPHENSON, THOMAS F TTEE</t>
  </si>
  <si>
    <t>Republican Party of Maine (R)</t>
  </si>
  <si>
    <t>Senate Eagle PAC</t>
  </si>
  <si>
    <t>William F. Weld (R)</t>
  </si>
  <si>
    <t>Mike Gallagher (R)</t>
  </si>
  <si>
    <t>HOOVER INSTITUTION</t>
  </si>
  <si>
    <t>CHAIRMAN</t>
  </si>
  <si>
    <t>Tom Reed (R)</t>
  </si>
  <si>
    <t>PHILANTHROPIST</t>
  </si>
  <si>
    <t>SPECIAL LIMITED PARTNER</t>
  </si>
  <si>
    <t>SEQUOIA ASSOCIATES</t>
  </si>
  <si>
    <t>Mimi Walters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</si>
</sst>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8.8000000000000007"/>
      <color rgb="FF000000"/>
      <name val="Raleway"/>
    </font>
    <font>
      <sz val="8.8000000000000007"/>
      <color rgb="FF000000"/>
      <name val="Raleway"/>
    </font>
    <font>
      <u/>
      <sz val="11"/>
      <color theme="10"/>
      <name val="Calibri"/>
      <family val="2"/>
      <scheme val="minor"/>
    </font>
    <font>
      <sz val="8.8000000000000007"/>
      <color theme="1"/>
      <name val="Raleway"/>
    </font>
    <font>
      <b/>
      <sz val="8"/>
      <color rgb="FF000000"/>
      <name val="Raleway"/>
    </font>
    <font>
      <sz val="8"/>
      <color rgb="FF000000"/>
      <name val="Raleway"/>
    </font>
    <font>
      <sz val="8"/>
      <color theme="1"/>
      <name val="Raleway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vertical="center"/>
    </xf>
    <xf numFmtId="6" fontId="2" fillId="2" borderId="2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/>
    </xf>
    <xf numFmtId="6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1" applyFill="1" applyBorder="1" applyAlignment="1">
      <alignment horizontal="left" vertical="center" wrapText="1"/>
    </xf>
    <xf numFmtId="0" fontId="3" fillId="2" borderId="0" xfId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3" fillId="0" borderId="0" xfId="1"/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116">
    <dxf>
      <alignment horizontal="center"/>
    </dxf>
    <dxf>
      <alignment horizontal="center"/>
    </dxf>
    <dxf>
      <alignment horizontal="center"/>
    </dxf>
    <dxf>
      <numFmt numFmtId="165" formatCode="&quot;$&quot;#,##0.0"/>
    </dxf>
    <dxf>
      <numFmt numFmtId="164" formatCode="&quot;$&quot;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numFmt numFmtId="165" formatCode="&quot;$&quot;#,##0.0"/>
    </dxf>
    <dxf>
      <numFmt numFmtId="166" formatCode="&quot;$&quot;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numFmt numFmtId="166" formatCode="&quot;$&quot;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numFmt numFmtId="164" formatCode="&quot;$&quot;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Powers" refreshedDate="45093.301759259259" createdVersion="8" refreshedVersion="8" minRefreshableVersion="3" recordCount="130" xr:uid="{0F714A23-72F8-4428-865E-A5B8722C63C8}">
  <cacheSource type="worksheet">
    <worksheetSource ref="B2:J132" sheet="PerkinsLeone"/>
  </cacheSource>
  <cacheFields count="9">
    <cacheField name="Category" numFmtId="0">
      <sharedItems/>
    </cacheField>
    <cacheField name="Contributor" numFmtId="0">
      <sharedItems/>
    </cacheField>
    <cacheField name="Employer" numFmtId="0">
      <sharedItems containsBlank="1"/>
    </cacheField>
    <cacheField name="Occupation" numFmtId="0">
      <sharedItems containsBlank="1"/>
    </cacheField>
    <cacheField name="Date" numFmtId="14">
      <sharedItems containsSemiMixedTypes="0" containsNonDate="0" containsDate="1" containsString="0" minDate="2009-02-24T00:00:00" maxDate="2022-09-30T00:00:00"/>
    </cacheField>
    <cacheField name="Amount" numFmtId="6">
      <sharedItems containsSemiMixedTypes="0" containsString="0" containsNumber="1" containsInteger="1" minValue="-14637" maxValue="393500"/>
    </cacheField>
    <cacheField name="Recipient" numFmtId="0">
      <sharedItems count="50">
        <s v="Free &amp; Strong America PAC (R)"/>
        <s v="Republican National Cmte (R)"/>
        <s v="KASICH, JOHN R (R)"/>
        <s v="Tom Campbell (R)"/>
        <s v="Sharron Angle (R)"/>
        <s v="Carly Fiorina (R)"/>
        <s v="Mitt Romney (R)"/>
        <s v="National Republican Congressional Cmte (R)"/>
        <s v="National Republican Senatorial Cmte (R)"/>
        <s v="OHIO REPUBLICAN PARTY (R)"/>
        <s v="Reclaim America PAC (R)"/>
        <s v="Marco Rubio (R)"/>
        <s v="Right To Rise USA"/>
        <s v="Jeb Bush (R)"/>
        <s v="NAVARRO-RATZLAFF, CLARICE (R)"/>
        <s v="CALIFORNIA ASSOCIATION OF REALTORS"/>
        <s v="NO ON PROP 10 CALIFORNIANS FOR RESPONSIBLE HOUSING"/>
        <s v="Dean Heller (R)"/>
        <s v="Rick Scott (R)"/>
        <s v="Senate Leadership Fund"/>
        <s v="Martha McSally (R)"/>
        <s v="Josh Hawley (R)"/>
        <s v="PROTECT COLORADOS VOTE"/>
        <s v="Lindsey Graham (R)"/>
        <s v="America First Action"/>
        <s v="Devin Nunes (R)"/>
        <s v="Susan Collins (R)"/>
        <s v="Project West PAC (R)"/>
        <s v="Cory Gardner (R)"/>
        <s v="Fund for America's Future (R)"/>
        <s v="Mitch McConnell (R)"/>
        <s v="Donald Trump (R)"/>
        <s v="Bill Hagerty (R)"/>
        <s v="David Perdue (R)"/>
        <s v="Tommy Tuberville (R)"/>
        <s v="Republican Party of Michigan (R)"/>
        <s v="Congressional Leadership Fund"/>
        <s v="One Georgia PAC (R)"/>
        <s v="Republican Party of South Carolina (R)"/>
        <s v="Kelly Loeffler (R)"/>
        <s v="RESCUE CALIFORNIA TO SUPPORT THE RECALL OF GAVIN NEWSOM"/>
        <s v="CALIFORNIA PATRIOT COALITION RECALL GOVERNOR GAVIN NEWSOM"/>
        <s v="Majority Cmte PAC (R)"/>
        <s v="Republican Party of Florida (R)"/>
        <s v="Republican Majority Fund (R)"/>
        <s v="Tom Cotton (R)"/>
        <s v="Kevin McCarthy (R)"/>
        <s v="Lisa Murkowski (R)"/>
        <s v="Kent Keirsey (R)"/>
        <s v="NO ON 30"/>
      </sharedItems>
    </cacheField>
    <cacheField name="Recipient Jurisdiction" numFmtId="0">
      <sharedItems/>
    </cacheField>
    <cacheField name="Year" numFmtId="0">
      <sharedItems containsSemiMixedTypes="0" containsString="0" containsNumber="1" containsInteger="1" minValue="2009" maxValue="2022" count="11">
        <n v="2009"/>
        <n v="2010"/>
        <n v="2012"/>
        <n v="2014"/>
        <n v="2015"/>
        <n v="2016"/>
        <n v="2018"/>
        <n v="2019"/>
        <n v="2020"/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Powers" refreshedDate="45093.311329976852" createdVersion="8" refreshedVersion="8" minRefreshableVersion="3" recordCount="15" xr:uid="{39E0D9EF-178B-483E-8B8F-4AFF9D83E60C}">
  <cacheSource type="worksheet">
    <worksheetSource ref="B2:J17" sheet="DougLeone"/>
  </cacheSource>
  <cacheFields count="9">
    <cacheField name="Category" numFmtId="0">
      <sharedItems/>
    </cacheField>
    <cacheField name="Contributor" numFmtId="0">
      <sharedItems/>
    </cacheField>
    <cacheField name="Employer" numFmtId="0">
      <sharedItems/>
    </cacheField>
    <cacheField name="Occupation" numFmtId="0">
      <sharedItems/>
    </cacheField>
    <cacheField name="Date" numFmtId="14">
      <sharedItems containsSemiMixedTypes="0" containsNonDate="0" containsDate="1" containsString="0" minDate="2010-01-26T00:00:00" maxDate="2022-02-17T00:00:00"/>
    </cacheField>
    <cacheField name="Amount" numFmtId="6">
      <sharedItems containsSemiMixedTypes="0" containsString="0" containsNumber="1" containsInteger="1" minValue="2500" maxValue="393500"/>
    </cacheField>
    <cacheField name="Recipient" numFmtId="0">
      <sharedItems count="10">
        <s v="WHITMAN, MARGARET CUSHING (MEG) (R)"/>
        <s v="Josh Hawley (R)"/>
        <s v="Mike Braun (R)"/>
        <s v="Senate Leadership Fund"/>
        <s v="Big Sky Opportunity PAC (R)"/>
        <s v="Montana Republican State Central Cmte (R)"/>
        <s v="Mitch McConnell (R)"/>
        <s v="Republican Party of Michigan (R)"/>
        <s v="Republican Majority Fund (R)"/>
        <s v="Tom Cotton (R)"/>
      </sharedItems>
    </cacheField>
    <cacheField name="Recipient Jurisdiction" numFmtId="0">
      <sharedItems/>
    </cacheField>
    <cacheField name="Year" numFmtId="0">
      <sharedItems containsSemiMixedTypes="0" containsString="0" containsNumber="1" containsInteger="1" minValue="2010" maxValue="2022" count="6">
        <n v="2010"/>
        <n v="2018"/>
        <n v="2020"/>
        <n v="2019"/>
        <n v="2022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Powers" refreshedDate="45093.328544097225" createdVersion="8" refreshedVersion="8" minRefreshableVersion="3" recordCount="63" xr:uid="{25F00AF1-6776-4545-A7C4-17E6D7F02A0D}">
  <cacheSource type="worksheet">
    <worksheetSource ref="B1:J64" sheet="Stephenson"/>
  </cacheSource>
  <cacheFields count="9">
    <cacheField name="Category" numFmtId="0">
      <sharedItems/>
    </cacheField>
    <cacheField name="Contributor" numFmtId="0">
      <sharedItems/>
    </cacheField>
    <cacheField name="Employer" numFmtId="0">
      <sharedItems containsBlank="1"/>
    </cacheField>
    <cacheField name="Occupation" numFmtId="0">
      <sharedItems containsBlank="1"/>
    </cacheField>
    <cacheField name="Date" numFmtId="14">
      <sharedItems containsSemiMixedTypes="0" containsNonDate="0" containsDate="1" containsString="0" minDate="2018-10-25T00:00:00" maxDate="2022-10-19T00:00:00"/>
    </cacheField>
    <cacheField name="Amount" numFmtId="6">
      <sharedItems containsSemiMixedTypes="0" containsString="0" containsNumber="1" containsInteger="1" minValue="-2900" maxValue="55600"/>
    </cacheField>
    <cacheField name="Recipient" numFmtId="0">
      <sharedItems count="43">
        <s v="CHEN, LANHEE (R)"/>
        <s v="HUNTSMAN JR, JON M (R)"/>
        <s v="Mehmet Oz (R)"/>
        <s v="Ron Johnson (R)"/>
        <s v="National Republican Congressional Cmte (R)"/>
        <s v="Adam Laxalt (R)"/>
        <s v="Sensible American Solutions Supporting Everyone (R)"/>
        <s v="Ben Sasse (R)"/>
        <s v="Kelly Loeffler (R)"/>
        <s v="David Perdue (R)"/>
        <s v="National Republican Senatorial Cmte (R)"/>
        <s v="John James (R)"/>
        <s v="Steven Daines (R)"/>
        <s v="Martha McSally (R)"/>
        <s v="Mitch McConnell (R)"/>
        <s v="Susan Collins (R)"/>
        <s v="Senate Leadership Fund"/>
        <s v="Joe O'Dea (R)"/>
        <s v="Ted Budd (R)"/>
        <s v="Kevin McCarthy (R)"/>
        <s v="Majority Cmte PAC (R)"/>
        <s v="Nevada Republican Central Cmte (R)"/>
        <s v="Republican Party of South Carolina (R)"/>
        <s v="Republican Party of North Carolina (R)"/>
        <s v="Thom Tillis (R)"/>
        <s v="Margaret Streicker (R)"/>
        <s v="Senate Eagle PAC"/>
        <s v="Bill Hagerty (R)"/>
        <s v="William F. Weld (R)"/>
        <s v="Mike Gallagher (R)"/>
        <s v="Lindsey Graham (R)"/>
        <s v="Mimi Walters (R)"/>
        <s v="John Cornyn (R)"/>
        <s v="Marco Rubio (R)"/>
        <s v="Herschel Walker (R)"/>
        <s v="Liz Cheney (R)"/>
        <s v="Cowboy PAC (R)"/>
        <s v="Rob Portman (R)"/>
        <s v="Cory Gardner (R)"/>
        <s v="Shelley Moore Capito (R)"/>
        <s v="Tom Reed (R)"/>
        <s v="Rick Scott (R)"/>
        <s v="Republican Party of Maine (R)"/>
      </sharedItems>
    </cacheField>
    <cacheField name="Recipient Jurisdiction" numFmtId="0">
      <sharedItems/>
    </cacheField>
    <cacheField name="Year" numFmtId="0">
      <sharedItems containsSemiMixedTypes="0" containsString="0" containsNumber="1" containsInteger="1" minValue="2018" maxValue="2022" count="5">
        <n v="2022"/>
        <n v="2021"/>
        <n v="2020"/>
        <n v="2019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s v="Money to PACs"/>
    <s v="PERKINS-LEONE, PATRICIA MRS"/>
    <s v="HOMEMAKER"/>
    <s v="HOMEMAKER"/>
    <d v="2009-02-24T00:00:00"/>
    <n v="5000"/>
    <x v="0"/>
    <s v="Federal"/>
    <x v="0"/>
  </r>
  <r>
    <s v="Money to Parties"/>
    <s v="LEONE, PATRICIA PERKINS MRS"/>
    <s v="HOMEMAKER"/>
    <s v="HOMEMAKER"/>
    <d v="2009-03-03T00:00:00"/>
    <n v="5000"/>
    <x v="1"/>
    <s v="Federal"/>
    <x v="0"/>
  </r>
  <r>
    <s v="Money to Candidates"/>
    <s v="PERKINS-LEONE, PATRICIA"/>
    <s v="SELF / HOMEMAKER"/>
    <m/>
    <d v="2009-06-08T00:00:00"/>
    <n v="11000"/>
    <x v="2"/>
    <s v="OH"/>
    <x v="0"/>
  </r>
  <r>
    <s v="Money to Parties"/>
    <s v="PERKINS LEONE, PATRICIA MS"/>
    <s v="HOMEMAKER"/>
    <s v="HOMEMAKER"/>
    <d v="2009-08-06T00:00:00"/>
    <n v="1000"/>
    <x v="1"/>
    <s v="Federal"/>
    <x v="0"/>
  </r>
  <r>
    <s v="Money to Candidates"/>
    <s v="PERKINS-LEONE, PATRICIA"/>
    <s v="N/A"/>
    <s v="HOMEMAKER"/>
    <d v="2010-01-23T00:00:00"/>
    <n v="2400"/>
    <x v="3"/>
    <s v="Federal"/>
    <x v="1"/>
  </r>
  <r>
    <s v="Money to Parties"/>
    <s v="PERKINS-LEONE, PATRICIA MRS"/>
    <s v="SELF"/>
    <s v="INVESTMENT MANAGEMENT"/>
    <d v="2010-01-29T00:00:00"/>
    <n v="5000"/>
    <x v="1"/>
    <s v="Federal"/>
    <x v="1"/>
  </r>
  <r>
    <s v="Money to PACs"/>
    <s v="PERKINS-LEONE, PATRICIA MRS"/>
    <s v="HOMEMAKER"/>
    <s v="HOMEMAKER"/>
    <d v="2010-03-23T00:00:00"/>
    <n v="2500"/>
    <x v="0"/>
    <s v="Federal"/>
    <x v="1"/>
  </r>
  <r>
    <s v="Money to Parties"/>
    <s v="PERKINS-LEONE, PATRICIA MRS"/>
    <s v="SELF"/>
    <s v="INVESTMENT MANAGEMENT"/>
    <d v="2010-04-07T00:00:00"/>
    <n v="2000"/>
    <x v="1"/>
    <s v="Federal"/>
    <x v="1"/>
  </r>
  <r>
    <s v="Money to Parties"/>
    <s v="PERKINS-LEONE, PATRICIA MRS"/>
    <s v="SELF"/>
    <s v="INVESTMENT MANAGEMENT"/>
    <d v="2010-06-03T00:00:00"/>
    <n v="5000"/>
    <x v="1"/>
    <s v="Federal"/>
    <x v="1"/>
  </r>
  <r>
    <s v="Money to Candidates"/>
    <s v="PERKINS-LEONE, PATRICIA"/>
    <s v="NONE"/>
    <s v="HOMEMAKER"/>
    <d v="2010-07-02T00:00:00"/>
    <n v="1000"/>
    <x v="4"/>
    <s v="Federal"/>
    <x v="1"/>
  </r>
  <r>
    <s v="Money to Candidates"/>
    <s v="PERKINS-LEONE, PATRICIA"/>
    <s v="HOMEMAKER"/>
    <s v="HOMEMAKER"/>
    <d v="2010-07-21T00:00:00"/>
    <n v="1000"/>
    <x v="5"/>
    <s v="Federal"/>
    <x v="1"/>
  </r>
  <r>
    <s v="Money to Candidates"/>
    <s v="PERKINS-LEONE, PATRICIA MS"/>
    <s v="HOMEMAKER"/>
    <s v="HOMEMAKER"/>
    <d v="2010-11-01T00:00:00"/>
    <n v="3800"/>
    <x v="5"/>
    <s v="Federal"/>
    <x v="1"/>
  </r>
  <r>
    <s v="Money to Candidates"/>
    <s v="LEONE, PATRICIA PERKINS MRS"/>
    <s v="HOMEMAKER"/>
    <s v="HOMEMAKER"/>
    <d v="2012-06-04T00:00:00"/>
    <n v="2500"/>
    <x v="6"/>
    <s v="Federal"/>
    <x v="2"/>
  </r>
  <r>
    <s v="Money to Candidates"/>
    <s v="LEONE, PATRICIA PERKINS MRS"/>
    <s v="HOMEMAKER"/>
    <s v="HOMEMAKER"/>
    <d v="2012-06-04T00:00:00"/>
    <n v="2500"/>
    <x v="6"/>
    <s v="Federal"/>
    <x v="2"/>
  </r>
  <r>
    <s v="Money to Parties"/>
    <s v="PERKINS-LEONE, PATRICIA MRS"/>
    <s v="SELF"/>
    <s v="HOMEMAKER"/>
    <d v="2012-06-04T00:00:00"/>
    <n v="30800"/>
    <x v="1"/>
    <s v="Federal"/>
    <x v="2"/>
  </r>
  <r>
    <s v="Money to Parties"/>
    <s v="LEONE, PATRICIA PERKINS MRS"/>
    <s v="HOMEMAKER"/>
    <s v="HOMEMAKER"/>
    <d v="2012-09-04T00:00:00"/>
    <n v="7100"/>
    <x v="7"/>
    <s v="Federal"/>
    <x v="2"/>
  </r>
  <r>
    <s v="Money to Parties"/>
    <s v="LEONE, PATRICIA PERKINS MRS"/>
    <s v="HOMEMAKER"/>
    <s v="HOMEMAKER"/>
    <d v="2012-09-04T00:00:00"/>
    <n v="625"/>
    <x v="7"/>
    <s v="Federal"/>
    <x v="2"/>
  </r>
  <r>
    <s v="Money to Parties"/>
    <s v="LEONE, PATRICIA PERKINS MRS"/>
    <s v="HOMEMAKER"/>
    <s v="HOMEMAKER"/>
    <d v="2012-09-06T00:00:00"/>
    <n v="625"/>
    <x v="8"/>
    <s v="Federal"/>
    <x v="2"/>
  </r>
  <r>
    <s v="Money to Parties"/>
    <s v="PERKINS-LEONE, PATRICIA MRS"/>
    <s v="HOMEMAKER"/>
    <s v="HOMEMAKER"/>
    <d v="2012-09-18T00:00:00"/>
    <n v="7100"/>
    <x v="8"/>
    <s v="Federal"/>
    <x v="2"/>
  </r>
  <r>
    <s v="Money to Parties"/>
    <s v="PERKINS-LEONE, PATRICIA MRS"/>
    <s v="HOMEMAKER"/>
    <s v="HOMEMAKER"/>
    <d v="2012-10-15T00:00:00"/>
    <n v="10000"/>
    <x v="7"/>
    <s v="Federal"/>
    <x v="2"/>
  </r>
  <r>
    <s v="Money to Candidates"/>
    <s v="PERKINS-LEONE, PATRICIA MRS"/>
    <s v="HOMEMAKER"/>
    <s v="HOMEMAKER"/>
    <d v="2012-10-15T00:00:00"/>
    <n v="2500"/>
    <x v="6"/>
    <s v="Federal"/>
    <x v="2"/>
  </r>
  <r>
    <s v="Money to Parties"/>
    <s v="LEONE, PATRICIA PERKINS MRS"/>
    <s v="HOMEMAKER"/>
    <s v="HOMEMAKER"/>
    <d v="2012-10-26T00:00:00"/>
    <n v="1250"/>
    <x v="7"/>
    <s v="Federal"/>
    <x v="2"/>
  </r>
  <r>
    <s v="Money to Parties"/>
    <s v="PERKINS-LEONE, PATRICIA MRS"/>
    <s v="HOMEMAKER"/>
    <s v="HOMEMAKER"/>
    <d v="2012-10-26T00:00:00"/>
    <n v="10000"/>
    <x v="8"/>
    <s v="Federal"/>
    <x v="2"/>
  </r>
  <r>
    <s v="Money to Parties"/>
    <s v="PERKINS-LEONE, PATRICIA MRS"/>
    <s v="HOMEMAKER"/>
    <s v="HOMEMAKER"/>
    <d v="2012-10-26T00:00:00"/>
    <n v="1250"/>
    <x v="8"/>
    <s v="Federal"/>
    <x v="2"/>
  </r>
  <r>
    <s v="Money to Parties"/>
    <s v="PERKINS-LEONE, PATRICIA MRS"/>
    <s v="HOMEMAKER"/>
    <s v="HOMEMAKER"/>
    <d v="2012-11-12T00:00:00"/>
    <n v="12550"/>
    <x v="7"/>
    <s v="Federal"/>
    <x v="2"/>
  </r>
  <r>
    <s v="Money to Parties"/>
    <s v="PERKINS-LEONE, PATRICIA MRS"/>
    <s v="HOMEMAKER"/>
    <s v="HOMEMAKER"/>
    <d v="2012-11-12T00:00:00"/>
    <n v="12450"/>
    <x v="8"/>
    <s v="Federal"/>
    <x v="2"/>
  </r>
  <r>
    <s v="Money to Parties"/>
    <s v="LEONE, PATRICIA PERKINS"/>
    <m/>
    <m/>
    <d v="2014-04-28T00:00:00"/>
    <n v="36000"/>
    <x v="9"/>
    <s v="OH"/>
    <x v="3"/>
  </r>
  <r>
    <s v="Money to PACs"/>
    <s v="LEONE, PATRICIA PERKINS MRS"/>
    <s v="HOMEMAKER"/>
    <s v="HOMEMAKER"/>
    <d v="2014-09-30T00:00:00"/>
    <n v="3000"/>
    <x v="10"/>
    <s v="Federal"/>
    <x v="3"/>
  </r>
  <r>
    <s v="Money to PACs"/>
    <s v="LEONE, PATRICIA PERKINS MRS"/>
    <s v="HOMEMAKER"/>
    <s v="HOMEMAKER"/>
    <d v="2014-09-30T00:00:00"/>
    <n v="3000"/>
    <x v="10"/>
    <s v="Federal"/>
    <x v="3"/>
  </r>
  <r>
    <s v="Money to Candidates"/>
    <s v="LEONE, PATRICIA PERKINS MRS"/>
    <s v="HOMEMAKER"/>
    <s v="HOMEMAKER"/>
    <d v="2014-09-30T00:00:00"/>
    <n v="2400"/>
    <x v="11"/>
    <s v="Federal"/>
    <x v="3"/>
  </r>
  <r>
    <s v="Money to Candidates"/>
    <s v="LEONE, PATRICIA PERKINS MRS"/>
    <s v="HOMEMAKER"/>
    <s v="HOMEMAKER"/>
    <d v="2014-09-30T00:00:00"/>
    <n v="2000"/>
    <x v="11"/>
    <s v="Federal"/>
    <x v="3"/>
  </r>
  <r>
    <s v="Money to Candidates"/>
    <s v="LEONE, PATRICIA PERKINS MRS"/>
    <s v="HOMEMAKER"/>
    <s v="HOMEMAKER"/>
    <d v="2014-09-30T00:00:00"/>
    <n v="2000"/>
    <x v="11"/>
    <s v="Federal"/>
    <x v="3"/>
  </r>
  <r>
    <s v="Money to PACs"/>
    <s v="LEONE, PATRICIA PERKINS MRS"/>
    <s v="HOMEMAKER"/>
    <s v="HOMEMAKER"/>
    <d v="2014-09-30T00:00:00"/>
    <n v="-1000"/>
    <x v="10"/>
    <s v="Federal"/>
    <x v="3"/>
  </r>
  <r>
    <s v="Money to Candidates"/>
    <s v="LEONE, PATRICIA PERKINS MRS"/>
    <s v="HOMEMAKER"/>
    <s v="HOMEMAKER"/>
    <d v="2014-09-30T00:00:00"/>
    <n v="-1400"/>
    <x v="11"/>
    <s v="Federal"/>
    <x v="3"/>
  </r>
  <r>
    <s v="Money to SuperPAC/Outside Group"/>
    <s v="PERKINS-LEONE, PATRICIA MRS"/>
    <s v="HOMEMAKER"/>
    <s v="HOMEMAKER"/>
    <d v="2015-01-29T00:00:00"/>
    <n v="125000"/>
    <x v="12"/>
    <s v="Federal"/>
    <x v="4"/>
  </r>
  <r>
    <s v="Money to Candidates"/>
    <s v="PERKINS-LEONE, PATRICIA MRS"/>
    <s v="HOMEMAKER"/>
    <s v="HOMEMAKER"/>
    <d v="2015-06-30T00:00:00"/>
    <n v="2700"/>
    <x v="13"/>
    <s v="Federal"/>
    <x v="4"/>
  </r>
  <r>
    <s v="Money to SuperPAC/Outside Group"/>
    <s v="PERKINS-LEONE, PATRICIA"/>
    <m/>
    <m/>
    <d v="2016-05-02T00:00:00"/>
    <n v="-14637"/>
    <x v="12"/>
    <s v="Federal"/>
    <x v="5"/>
  </r>
  <r>
    <s v="Money to Candidates"/>
    <s v="LEONE, PATRICIA PERKINS"/>
    <m/>
    <m/>
    <d v="2016-05-13T00:00:00"/>
    <n v="-2400"/>
    <x v="11"/>
    <s v="Federal"/>
    <x v="5"/>
  </r>
  <r>
    <s v="Money to Candidates"/>
    <s v="LEONE, PATRICIA MRS PERKINS, M"/>
    <s v="HOMEMAKER"/>
    <s v="HOMEMAKER"/>
    <d v="2016-08-30T00:00:00"/>
    <n v="5400"/>
    <x v="11"/>
    <s v="Federal"/>
    <x v="5"/>
  </r>
  <r>
    <s v="Money to Candidates"/>
    <s v="LEONE, PATRICIA PERKINS MRS"/>
    <s v="HOMEMAKER"/>
    <s v="HOMEMAKER"/>
    <d v="2016-08-30T00:00:00"/>
    <n v="5400"/>
    <x v="11"/>
    <s v="Federal"/>
    <x v="5"/>
  </r>
  <r>
    <s v="Money to Candidates"/>
    <s v="LEONE, PATRICIA"/>
    <s v="PEAK VIEW ANIMAL HOSPITAL"/>
    <s v="OFFICE AND ADMINISTRATIVE OCCUPATIONS"/>
    <d v="2016-10-19T00:00:00"/>
    <n v="100"/>
    <x v="14"/>
    <s v="CO"/>
    <x v="5"/>
  </r>
  <r>
    <s v="Money to Parties"/>
    <s v="LEONE, PATRICIA PERKINS MRS"/>
    <s v="HOMEMAKER"/>
    <s v="HOMEMAKER"/>
    <d v="2018-03-30T00:00:00"/>
    <n v="3000"/>
    <x v="1"/>
    <s v="Federal"/>
    <x v="6"/>
  </r>
  <r>
    <s v="Money to Candidates"/>
    <s v="LEONE, PATRICIA"/>
    <s v="Centre City Properties"/>
    <s v="REAL ESTATE BROKER"/>
    <d v="2018-04-13T00:00:00"/>
    <n v="100"/>
    <x v="15"/>
    <s v="CA"/>
    <x v="6"/>
  </r>
  <r>
    <s v="Money to Candidates"/>
    <s v="LEONE, PATRICIA PERKINS"/>
    <s v="Employed Patricia Perkins-Leone Self"/>
    <s v="HOMEMAKER"/>
    <d v="2018-08-09T00:00:00"/>
    <n v="1000"/>
    <x v="16"/>
    <s v="CA"/>
    <x v="6"/>
  </r>
  <r>
    <s v="Money to Parties"/>
    <s v="PERKINS-LEONE, PATRICIA MRS"/>
    <s v="HOMEMAKER"/>
    <s v="HOMEMAKER"/>
    <d v="2018-08-31T00:00:00"/>
    <n v="33900"/>
    <x v="7"/>
    <s v="Federal"/>
    <x v="6"/>
  </r>
  <r>
    <s v="Money to Parties"/>
    <s v="PERKINS-LEONE, PATRICIA MRS"/>
    <s v="HOMEMAKER"/>
    <s v="HOMEMAKER"/>
    <d v="2018-08-31T00:00:00"/>
    <n v="32200"/>
    <x v="7"/>
    <s v="Federal"/>
    <x v="6"/>
  </r>
  <r>
    <s v="Money to Candidates"/>
    <s v="PERKINS-LEONE, PATRICIA"/>
    <s v="HOMEMAKER"/>
    <s v="HOMEMAKER"/>
    <d v="2018-10-17T00:00:00"/>
    <n v="2700"/>
    <x v="17"/>
    <s v="Federal"/>
    <x v="6"/>
  </r>
  <r>
    <s v="Money to Candidates"/>
    <s v="PERKINS-LEONE, PATRICIA MRS"/>
    <s v="HOMEMAKER"/>
    <s v="HOMEMAKER"/>
    <d v="2018-10-17T00:00:00"/>
    <n v="2700"/>
    <x v="18"/>
    <s v="Federal"/>
    <x v="6"/>
  </r>
  <r>
    <s v="Money to SuperPAC/Outside Group"/>
    <s v="PERKINS-LEONE, PATRICIA"/>
    <s v="HOMEMAKER"/>
    <s v="HOMEMAKER"/>
    <d v="2018-10-19T00:00:00"/>
    <n v="250000"/>
    <x v="19"/>
    <s v="Federal"/>
    <x v="6"/>
  </r>
  <r>
    <s v="Money to Candidates"/>
    <s v="PERKINS-LEONE, PATRICIA"/>
    <s v="NONE"/>
    <s v="HOMEMAKER"/>
    <d v="2018-10-20T00:00:00"/>
    <n v="2700"/>
    <x v="20"/>
    <s v="Federal"/>
    <x v="6"/>
  </r>
  <r>
    <s v="Money to Candidates"/>
    <s v="LEONE, PATRICIA"/>
    <s v="HOMEMAKER"/>
    <s v="HOMEMAKER"/>
    <d v="2018-10-23T00:00:00"/>
    <n v="2700"/>
    <x v="21"/>
    <s v="Federal"/>
    <x v="6"/>
  </r>
  <r>
    <s v="Money to Candidates"/>
    <s v="LEONE, PATRICIA"/>
    <s v="BLANK"/>
    <m/>
    <d v="2019-03-26T00:00:00"/>
    <n v="50"/>
    <x v="22"/>
    <s v="CO"/>
    <x v="7"/>
  </r>
  <r>
    <s v="Money to Parties"/>
    <s v="LEONE, PATRICIA PERKINS MRS"/>
    <s v="HOMEMAKER"/>
    <s v="HOMEMAKER"/>
    <d v="2019-05-31T00:00:00"/>
    <n v="10000"/>
    <x v="1"/>
    <s v="Federal"/>
    <x v="7"/>
  </r>
  <r>
    <s v="Money to Candidates"/>
    <s v="PERKINS-LEONE, PATRICIA"/>
    <s v="RETIRED"/>
    <s v="RETIRED"/>
    <d v="2019-06-07T00:00:00"/>
    <n v="2800"/>
    <x v="23"/>
    <s v="Federal"/>
    <x v="7"/>
  </r>
  <r>
    <s v="Money to Candidates"/>
    <s v="PERKINS-LEONE, PATRICIA"/>
    <s v="RETIRED"/>
    <s v="RETIRED"/>
    <d v="2019-06-07T00:00:00"/>
    <n v="2800"/>
    <x v="23"/>
    <s v="Federal"/>
    <x v="7"/>
  </r>
  <r>
    <s v="Money to SuperPAC/Outside Group"/>
    <s v="PERKINS-LEONE, PATRICIA MS"/>
    <s v="HOMEMAKER"/>
    <s v="HOMEMAKER"/>
    <d v="2019-06-07T00:00:00"/>
    <n v="50000"/>
    <x v="24"/>
    <s v="Federal"/>
    <x v="7"/>
  </r>
  <r>
    <s v="Money to Parties"/>
    <s v="LEONE, PATRICIA"/>
    <s v="HOMEMAKER"/>
    <s v="HOMEMAKER"/>
    <d v="2019-06-10T00:00:00"/>
    <n v="25000"/>
    <x v="7"/>
    <s v="Federal"/>
    <x v="7"/>
  </r>
  <r>
    <s v="Money to Candidates"/>
    <s v="PERKINS-LEONE, PATRICIA"/>
    <s v="HOMEMAKER"/>
    <s v="HOMEMAKER"/>
    <d v="2019-06-10T00:00:00"/>
    <n v="5600"/>
    <x v="25"/>
    <s v="Federal"/>
    <x v="7"/>
  </r>
  <r>
    <s v="Money to Parties"/>
    <s v="LEONE, PATRICIA PERKINS MRS"/>
    <s v="HOMEMAKER"/>
    <s v="HOMEMAKER"/>
    <d v="2019-06-13T00:00:00"/>
    <n v="35500"/>
    <x v="8"/>
    <s v="Federal"/>
    <x v="7"/>
  </r>
  <r>
    <s v="Money to Candidates"/>
    <s v="PERKINS-LEONE, PATRICIA"/>
    <s v="NONE"/>
    <s v="HOMEMAKER"/>
    <d v="2019-06-13T00:00:00"/>
    <n v="2800"/>
    <x v="20"/>
    <s v="Federal"/>
    <x v="7"/>
  </r>
  <r>
    <s v="Money to Candidates"/>
    <s v="PERKINS-LEONE, PATRICIA"/>
    <s v="NONE"/>
    <s v="HOMEMAKER"/>
    <d v="2019-06-13T00:00:00"/>
    <n v="2800"/>
    <x v="20"/>
    <s v="Federal"/>
    <x v="7"/>
  </r>
  <r>
    <s v="Money to Candidates"/>
    <s v="PERKINS-LEONE, PATRICIA"/>
    <s v="SELF"/>
    <s v="HOMEMAKER"/>
    <d v="2019-06-19T00:00:00"/>
    <n v="2800"/>
    <x v="26"/>
    <s v="Federal"/>
    <x v="7"/>
  </r>
  <r>
    <s v="Money to Candidates"/>
    <s v="PERKINS-LEONE, PATRICIA"/>
    <s v="SELF"/>
    <s v="HOMEMAKER"/>
    <d v="2019-06-19T00:00:00"/>
    <n v="2800"/>
    <x v="26"/>
    <s v="Federal"/>
    <x v="7"/>
  </r>
  <r>
    <s v="Money to Parties"/>
    <s v="PERKINS-LEONE, PATRICIA MRS"/>
    <s v="HOMEMAKER"/>
    <s v="HOMEMAKER"/>
    <d v="2019-06-25T00:00:00"/>
    <n v="19400"/>
    <x v="7"/>
    <s v="Federal"/>
    <x v="7"/>
  </r>
  <r>
    <s v="Money to PACs"/>
    <s v="PERKINS-LEONE, PATRICIA"/>
    <s v="HOMEMAKER"/>
    <s v="HOMEMAKER"/>
    <d v="2019-06-30T00:00:00"/>
    <n v="5000"/>
    <x v="27"/>
    <s v="Federal"/>
    <x v="7"/>
  </r>
  <r>
    <s v="Money to Candidates"/>
    <s v="PERKINS-LEONE, PATRICIA"/>
    <s v="HOMEMAKER"/>
    <s v="HOMEMAKER"/>
    <d v="2019-06-30T00:00:00"/>
    <n v="2800"/>
    <x v="28"/>
    <s v="Federal"/>
    <x v="7"/>
  </r>
  <r>
    <s v="Money to Candidates"/>
    <s v="PERKINS-LEONE, PATRICIA"/>
    <s v="HOMEMAKER"/>
    <s v="HOMEMAKER"/>
    <d v="2019-06-30T00:00:00"/>
    <n v="2800"/>
    <x v="28"/>
    <s v="Federal"/>
    <x v="7"/>
  </r>
  <r>
    <s v="Money to PACs"/>
    <s v="PERKINS-LEONE, PATRICIA"/>
    <s v="RETIRED"/>
    <s v="RETIRED"/>
    <d v="2019-07-09T00:00:00"/>
    <n v="5000"/>
    <x v="29"/>
    <s v="Federal"/>
    <x v="7"/>
  </r>
  <r>
    <s v="Money to Candidates"/>
    <s v="PERKINS-LEONE, PATRICIA"/>
    <s v="N/A"/>
    <s v="HOMEMAKER"/>
    <d v="2019-07-25T00:00:00"/>
    <n v="2800"/>
    <x v="30"/>
    <s v="Federal"/>
    <x v="7"/>
  </r>
  <r>
    <s v="Money to Candidates"/>
    <s v="PERKINS-LEONE, PATRICIA"/>
    <s v="N/A"/>
    <s v="HOMEMAKER"/>
    <d v="2019-07-25T00:00:00"/>
    <n v="2800"/>
    <x v="30"/>
    <s v="Federal"/>
    <x v="7"/>
  </r>
  <r>
    <s v="Money to Parties"/>
    <s v="LEONE, PATRICIA"/>
    <s v="HOMEMAKER"/>
    <s v="HOMEMAKER"/>
    <d v="2019-08-12T00:00:00"/>
    <n v="25500"/>
    <x v="1"/>
    <s v="Federal"/>
    <x v="7"/>
  </r>
  <r>
    <s v="Money to Candidates"/>
    <s v="LEONE, PATRICIA P"/>
    <s v="HOMEMAKER"/>
    <s v="HOMEMAKER"/>
    <d v="2019-08-12T00:00:00"/>
    <n v="2800"/>
    <x v="31"/>
    <s v="Federal"/>
    <x v="7"/>
  </r>
  <r>
    <s v="Money to Candidates"/>
    <s v="LEONE, PATRICIA P"/>
    <s v="HOMEMAKER"/>
    <s v="HOMEMAKER"/>
    <d v="2019-08-12T00:00:00"/>
    <n v="2800"/>
    <x v="31"/>
    <s v="Federal"/>
    <x v="7"/>
  </r>
  <r>
    <s v="Money to Parties"/>
    <s v="LEONE, PATRICIA PERKINS MRS"/>
    <s v="HOMEMAKER"/>
    <s v="HOMEMAKER"/>
    <d v="2019-08-12T00:00:00"/>
    <n v="18900"/>
    <x v="1"/>
    <s v="Federal"/>
    <x v="7"/>
  </r>
  <r>
    <s v="Money to Parties"/>
    <s v="PERKINS-LEONE, PATRICIA"/>
    <s v="HOMEMAKER"/>
    <s v="HOMEMAKER"/>
    <d v="2019-12-31T00:00:00"/>
    <n v="250"/>
    <x v="8"/>
    <s v="Federal"/>
    <x v="7"/>
  </r>
  <r>
    <s v="Money to Candidates"/>
    <s v="PERKINS-LEONE, PATRICIA"/>
    <s v="HOMEMAKER"/>
    <s v="HOMEMAKER"/>
    <d v="2020-03-13T00:00:00"/>
    <n v="2800"/>
    <x v="32"/>
    <s v="Federal"/>
    <x v="8"/>
  </r>
  <r>
    <s v="Money to Candidates"/>
    <s v="PERKINS-LEONE, PATRICIA"/>
    <s v="HOMEMAKER"/>
    <s v="HOMEMAKER"/>
    <d v="2020-03-13T00:00:00"/>
    <n v="2800"/>
    <x v="32"/>
    <s v="Federal"/>
    <x v="8"/>
  </r>
  <r>
    <s v="Money to Candidates"/>
    <s v="PERKINS LEONE, PATRICIA"/>
    <s v="HOMEMAKER"/>
    <s v="HOMEMAKER"/>
    <d v="2020-05-26T00:00:00"/>
    <n v="5600"/>
    <x v="33"/>
    <s v="Federal"/>
    <x v="8"/>
  </r>
  <r>
    <s v="Money to Candidates"/>
    <s v="PERKINS-LEONE, PATRICIA"/>
    <s v="RETIRED"/>
    <s v="RETIRED"/>
    <d v="2020-05-26T00:00:00"/>
    <n v="5600"/>
    <x v="34"/>
    <s v="Federal"/>
    <x v="8"/>
  </r>
  <r>
    <s v="Money to Parties"/>
    <s v="LEONE, PATRICIA"/>
    <s v="HOMEMAKER"/>
    <s v="HOMEMAKER"/>
    <d v="2020-06-12T00:00:00"/>
    <n v="35500"/>
    <x v="1"/>
    <s v="Federal"/>
    <x v="8"/>
  </r>
  <r>
    <s v="Money to Parties"/>
    <s v="LEONE, PATRICIA PERKINS MRS"/>
    <s v="HOMEMAKER"/>
    <s v="HOMEMAKER"/>
    <d v="2020-08-05T00:00:00"/>
    <n v="50000"/>
    <x v="1"/>
    <s v="Federal"/>
    <x v="8"/>
  </r>
  <r>
    <s v="Money to Parties"/>
    <s v="LEONE, PATRICIA PERKINS"/>
    <s v="HOMEMAKER"/>
    <s v="HOMEMAKER"/>
    <d v="2020-09-01T00:00:00"/>
    <n v="35000"/>
    <x v="8"/>
    <s v="Federal"/>
    <x v="8"/>
  </r>
  <r>
    <s v="Money to Parties"/>
    <s v="PERKINS-LEONE, PATRICIA MS"/>
    <s v="N/A"/>
    <s v="HOMEMAKER"/>
    <d v="2020-09-17T00:00:00"/>
    <n v="2500"/>
    <x v="35"/>
    <s v="Federal"/>
    <x v="8"/>
  </r>
  <r>
    <s v="Money to SuperPAC/Outside Group"/>
    <s v="PERKINS-LEONE, PATRICIA"/>
    <s v="HOMEMAKER"/>
    <s v="HOMEMAKER"/>
    <d v="2020-09-29T00:00:00"/>
    <n v="125000"/>
    <x v="36"/>
    <s v="Federal"/>
    <x v="8"/>
  </r>
  <r>
    <s v="Money to Candidates"/>
    <s v="PERKINS LEONE, PATRICIA"/>
    <s v="HOMEMAKER"/>
    <s v="HOMEMAKER"/>
    <d v="2020-09-30T00:00:00"/>
    <n v="5400"/>
    <x v="33"/>
    <s v="Federal"/>
    <x v="8"/>
  </r>
  <r>
    <s v="Money to PACs"/>
    <s v="PERKINS-LEONE, PATRICIA MS"/>
    <s v="HOMEMAKER"/>
    <s v="HOMEMAKER"/>
    <d v="2020-09-30T00:00:00"/>
    <n v="5000"/>
    <x v="37"/>
    <s v="Federal"/>
    <x v="8"/>
  </r>
  <r>
    <s v="Money to Parties"/>
    <s v="PERKINS-LEONE, PATRICIA"/>
    <m/>
    <s v="HOMEMAKER"/>
    <d v="2020-10-06T00:00:00"/>
    <n v="10000"/>
    <x v="38"/>
    <s v="Federal"/>
    <x v="8"/>
  </r>
  <r>
    <s v="Money to Candidates"/>
    <s v="PERKINS-LEONE, PATRICIA"/>
    <s v="HOMEMAKER"/>
    <s v="HOMEMAKER"/>
    <d v="2020-10-06T00:00:00"/>
    <n v="5000"/>
    <x v="23"/>
    <s v="Federal"/>
    <x v="8"/>
  </r>
  <r>
    <s v="Money to Parties"/>
    <s v="LEONE, PATRICIA PERKINS MRS"/>
    <s v="HOMEMAKER"/>
    <s v="HOMEMAKER"/>
    <d v="2020-10-07T00:00:00"/>
    <n v="106500"/>
    <x v="1"/>
    <s v="Federal"/>
    <x v="8"/>
  </r>
  <r>
    <s v="Money to Parties"/>
    <s v="LEONE, PATRICIA PERKINS MRS"/>
    <s v="HOMEMAKER"/>
    <s v="HOMEMAKER"/>
    <d v="2020-10-07T00:00:00"/>
    <n v="42000"/>
    <x v="1"/>
    <s v="Federal"/>
    <x v="8"/>
  </r>
  <r>
    <s v="Money to Parties"/>
    <s v="PERKINS-LEONE, PATRICIA"/>
    <s v="HOMEMAKER"/>
    <s v="HOMEMAKER"/>
    <d v="2020-11-23T00:00:00"/>
    <n v="100900"/>
    <x v="8"/>
    <s v="Federal"/>
    <x v="8"/>
  </r>
  <r>
    <s v="Money to Candidates"/>
    <s v="PERKINS-LEONE, PATRICIA"/>
    <s v="HOMEMAKER"/>
    <s v="HOMEMAKER"/>
    <d v="2020-11-23T00:00:00"/>
    <n v="2800"/>
    <x v="39"/>
    <s v="Federal"/>
    <x v="8"/>
  </r>
  <r>
    <s v="Money to Parties"/>
    <s v="PERKINS-LEONE, PATRICIA"/>
    <s v="HOMEMAKER"/>
    <s v="HOMEMAKER"/>
    <d v="2020-11-23T00:00:00"/>
    <n v="2800"/>
    <x v="8"/>
    <s v="Federal"/>
    <x v="8"/>
  </r>
  <r>
    <s v="Money to Candidates"/>
    <s v="PERKINS-LEONE, PATRICIA MRS"/>
    <m/>
    <s v="HOMEMAKER"/>
    <d v="2020-11-23T00:00:00"/>
    <n v="2800"/>
    <x v="39"/>
    <s v="Federal"/>
    <x v="8"/>
  </r>
  <r>
    <s v="Money to SuperPAC/Outside Group"/>
    <s v="PERKINS-LEONE, PATRICIA"/>
    <s v="HOMEMAKER"/>
    <s v="HOMEMAKER"/>
    <d v="2020-11-30T00:00:00"/>
    <n v="393500"/>
    <x v="19"/>
    <s v="Federal"/>
    <x v="8"/>
  </r>
  <r>
    <s v="Money to Candidates"/>
    <s v="LEONE, PATRICIA PERKINS"/>
    <s v="HOMEMAKER"/>
    <s v="HOMEMAKER"/>
    <d v="2020-12-21T00:00:00"/>
    <n v="49900"/>
    <x v="40"/>
    <s v="CA"/>
    <x v="8"/>
  </r>
  <r>
    <s v="Money to Candidates"/>
    <s v="LEONE, PATRICIA PERKINS"/>
    <s v="N A"/>
    <s v="HOMEMAKER"/>
    <d v="2020-12-30T00:00:00"/>
    <n v="49900"/>
    <x v="41"/>
    <s v="CA"/>
    <x v="8"/>
  </r>
  <r>
    <s v="Money to Parties"/>
    <s v="PERKINS-LEONE, PATRICIA"/>
    <s v="HOMEMAKER"/>
    <s v="HOMEMAKER"/>
    <d v="2021-05-24T00:00:00"/>
    <n v="83500"/>
    <x v="7"/>
    <s v="Federal"/>
    <x v="9"/>
  </r>
  <r>
    <s v="Money to Parties"/>
    <s v="PERKINS-LEONE, PATRICIA"/>
    <s v="HOMEMAKER"/>
    <s v="HOMEMAKER"/>
    <d v="2021-05-24T00:00:00"/>
    <n v="36500"/>
    <x v="7"/>
    <s v="Federal"/>
    <x v="9"/>
  </r>
  <r>
    <s v="Money to PACs"/>
    <s v="PERKINS-LEONE, PATRICIA"/>
    <s v="SEQUOIA CAPITAL"/>
    <s v="VENTURE CAPITALIST"/>
    <d v="2021-05-24T00:00:00"/>
    <n v="5000"/>
    <x v="42"/>
    <s v="Federal"/>
    <x v="9"/>
  </r>
  <r>
    <s v="Money to SuperPAC/Outside Group"/>
    <s v="PERKINS-LEONE, PATRICIA"/>
    <s v="HOMEMAKER"/>
    <s v="HOMEMAKER"/>
    <d v="2021-05-26T00:00:00"/>
    <n v="125000"/>
    <x v="19"/>
    <s v="Federal"/>
    <x v="9"/>
  </r>
  <r>
    <s v="Money to Candidates"/>
    <s v="PERKINS-LEONE, PATRICIA"/>
    <m/>
    <m/>
    <d v="2021-06-08T00:00:00"/>
    <n v="-5000"/>
    <x v="23"/>
    <s v="Federal"/>
    <x v="9"/>
  </r>
  <r>
    <s v="Money to Parties"/>
    <s v="LEONE, PATRICIA PERKINS"/>
    <s v="RETIRED"/>
    <s v="RETIRED"/>
    <d v="2021-06-23T00:00:00"/>
    <n v="10000"/>
    <x v="43"/>
    <s v="Federal"/>
    <x v="9"/>
  </r>
  <r>
    <s v="Money to PACs"/>
    <s v="LEONE, PATRICIA PERKINS MRS"/>
    <s v="HOMEMAKER"/>
    <s v="HOMEMAKER"/>
    <d v="2021-06-23T00:00:00"/>
    <n v="5000"/>
    <x v="10"/>
    <s v="Federal"/>
    <x v="9"/>
  </r>
  <r>
    <s v="Money to Candidates"/>
    <s v="LEONE, PATRICIA PERKINS MRS"/>
    <s v="HOMEMAKER"/>
    <s v="HOMEMAKER"/>
    <d v="2021-06-23T00:00:00"/>
    <n v="2900"/>
    <x v="11"/>
    <s v="Federal"/>
    <x v="9"/>
  </r>
  <r>
    <s v="Money to Candidates"/>
    <s v="LEONE, PATRICIA PERKINS MRS"/>
    <s v="HOMEMAKER"/>
    <s v="HOMEMAKER"/>
    <d v="2021-06-23T00:00:00"/>
    <n v="2900"/>
    <x v="11"/>
    <s v="Federal"/>
    <x v="9"/>
  </r>
  <r>
    <s v="Money to PACs"/>
    <s v="LEONE, PATRICIA P MRS"/>
    <s v="HOMEMAKER"/>
    <s v="HOMEMAKER"/>
    <d v="2021-08-30T00:00:00"/>
    <n v="5000"/>
    <x v="44"/>
    <s v="Federal"/>
    <x v="9"/>
  </r>
  <r>
    <s v="Money to Candidates"/>
    <s v="LEONE, PATRICIA P MRS"/>
    <s v="HOMEMAKER"/>
    <s v="HOMEMAKER"/>
    <d v="2021-08-30T00:00:00"/>
    <n v="2900"/>
    <x v="45"/>
    <s v="Federal"/>
    <x v="9"/>
  </r>
  <r>
    <s v="Money to Candidates"/>
    <s v="LEONE, PATRICIA P MRS"/>
    <s v="HOMEMAKER"/>
    <s v="HOMEMAKER"/>
    <d v="2021-08-30T00:00:00"/>
    <n v="2900"/>
    <x v="45"/>
    <s v="Federal"/>
    <x v="9"/>
  </r>
  <r>
    <s v="Money to Parties"/>
    <s v="PERKINS-LEONE, PATRICIA"/>
    <s v="HOMEMAKER"/>
    <s v="HOMEMAKER"/>
    <d v="2021-09-13T00:00:00"/>
    <n v="109500"/>
    <x v="7"/>
    <s v="Federal"/>
    <x v="9"/>
  </r>
  <r>
    <s v="Money to Parties"/>
    <s v="PERKINS-LEONE, PATRICIA"/>
    <s v="HOMEMAKER"/>
    <s v="HOMEMAKER"/>
    <d v="2021-09-13T00:00:00"/>
    <n v="26000"/>
    <x v="7"/>
    <s v="Federal"/>
    <x v="9"/>
  </r>
  <r>
    <s v="Money to Candidates"/>
    <s v="PERKINS-LEONE, PATRICIA"/>
    <s v="SEQUOIA CAPITAL"/>
    <s v="VENTURE CAPITALIST"/>
    <d v="2021-09-13T00:00:00"/>
    <n v="2900"/>
    <x v="46"/>
    <s v="Federal"/>
    <x v="9"/>
  </r>
  <r>
    <s v="Money to Candidates"/>
    <s v="PERKINS-LEONE, PATRICIA"/>
    <s v="SEQUOIA CAPITAL"/>
    <s v="VENTURE CAPITALIST"/>
    <d v="2021-09-13T00:00:00"/>
    <n v="2900"/>
    <x v="46"/>
    <s v="Federal"/>
    <x v="9"/>
  </r>
  <r>
    <s v="Money to Candidates"/>
    <s v="PERKINS-LEONE, PATRICIA"/>
    <s v="HOMEMAKER"/>
    <s v="HOMEMAKER"/>
    <d v="2021-12-31T00:00:00"/>
    <n v="2900"/>
    <x v="47"/>
    <s v="Federal"/>
    <x v="9"/>
  </r>
  <r>
    <s v="Money to Candidates"/>
    <s v="PERKINS-LEONE, PATRICIA"/>
    <s v="HOMEMAKER"/>
    <s v="HOMEMAKER"/>
    <d v="2021-12-31T00:00:00"/>
    <n v="2900"/>
    <x v="47"/>
    <s v="Federal"/>
    <x v="9"/>
  </r>
  <r>
    <s v="Money to Parties"/>
    <s v="PERKINS-LEONE, PATRICIA MRS"/>
    <s v="HOMEMAKER"/>
    <s v="HOMEMAKER"/>
    <d v="2022-02-07T00:00:00"/>
    <n v="36500"/>
    <x v="8"/>
    <s v="Federal"/>
    <x v="10"/>
  </r>
  <r>
    <s v="Money to Parties"/>
    <s v="PERKINS-LEONE, PATRICIA MRS"/>
    <s v="HOMEMAKER"/>
    <s v="HOMEMAKER"/>
    <d v="2022-02-07T00:00:00"/>
    <n v="13500"/>
    <x v="8"/>
    <s v="Federal"/>
    <x v="10"/>
  </r>
  <r>
    <s v="Money to Parties"/>
    <s v="LEONE, PATRICIA PERKINS MRS"/>
    <s v="HOMEMAKER"/>
    <s v="HOMEMAKER"/>
    <d v="2022-02-14T00:00:00"/>
    <n v="109500"/>
    <x v="1"/>
    <s v="Federal"/>
    <x v="10"/>
  </r>
  <r>
    <s v="Money to Parties"/>
    <s v="LEONE, PATRICIA PERKINS MRS"/>
    <s v="HOMEMAKER"/>
    <s v="HOMEMAKER"/>
    <d v="2022-02-14T00:00:00"/>
    <n v="104000"/>
    <x v="1"/>
    <s v="Federal"/>
    <x v="10"/>
  </r>
  <r>
    <s v="Money to Parties"/>
    <s v="LEONE, PATRICIA PERKINS MRS"/>
    <s v="HOMEMAKER"/>
    <s v="HOMEMAKER"/>
    <d v="2022-02-14T00:00:00"/>
    <n v="36500"/>
    <x v="1"/>
    <s v="Federal"/>
    <x v="10"/>
  </r>
  <r>
    <s v="Money to SuperPAC/Outside Group"/>
    <s v="PERKINS-LEONE, PATRICIA"/>
    <s v="HOMEMAKER"/>
    <s v="HOMEMAKER"/>
    <d v="2022-02-16T00:00:00"/>
    <n v="375000"/>
    <x v="19"/>
    <s v="Federal"/>
    <x v="10"/>
  </r>
  <r>
    <s v="Money to PACs"/>
    <s v="LEONE, PATRICIA PERKINS"/>
    <s v="HOMEMAKER"/>
    <s v="HOMEMAKER"/>
    <d v="2022-02-22T00:00:00"/>
    <n v="108700"/>
    <x v="36"/>
    <s v="Federal"/>
    <x v="10"/>
  </r>
  <r>
    <s v="Money to PACs"/>
    <s v="PERKINS-LEONE, PATRICIA"/>
    <s v="VENTURE CAPITALIST"/>
    <s v="SEQUOIA CAPITAL"/>
    <d v="2022-02-23T00:00:00"/>
    <n v="5000"/>
    <x v="42"/>
    <s v="Federal"/>
    <x v="10"/>
  </r>
  <r>
    <s v="Money to Parties"/>
    <s v="PERKINS-LEONE, PATRICIA MRS"/>
    <s v="SEQUOIA CAPITAL"/>
    <s v="VENTURE CAPITALIST"/>
    <d v="2022-02-23T00:00:00"/>
    <n v="109500"/>
    <x v="7"/>
    <s v="Federal"/>
    <x v="10"/>
  </r>
  <r>
    <s v="Money to Parties"/>
    <s v="PERKINS-LEONE, PATRICIA MRS"/>
    <s v="SEQUOIA CAPITAL"/>
    <s v="VENTURE CAPITALIST"/>
    <d v="2022-02-23T00:00:00"/>
    <n v="109500"/>
    <x v="7"/>
    <s v="Federal"/>
    <x v="10"/>
  </r>
  <r>
    <s v="Money to Parties"/>
    <s v="PERKINS-LEONE, PATRICIA MRS"/>
    <s v="SEQUOIA CAPITAL"/>
    <s v="VENTURE CAPITALIST"/>
    <d v="2022-02-23T00:00:00"/>
    <n v="36500"/>
    <x v="7"/>
    <s v="Federal"/>
    <x v="10"/>
  </r>
  <r>
    <s v="Money to Candidates"/>
    <s v="PERKINS-LEONE, PATRICIA"/>
    <m/>
    <m/>
    <d v="2022-03-31T00:00:00"/>
    <n v="2900"/>
    <x v="48"/>
    <s v="Federal"/>
    <x v="10"/>
  </r>
  <r>
    <s v="Money to PACs"/>
    <s v="LEONE, PATRICIA P MRS"/>
    <s v="HOMEMAKER"/>
    <s v="HOMEMAKER"/>
    <d v="2022-08-03T00:00:00"/>
    <n v="5000"/>
    <x v="44"/>
    <s v="Federal"/>
    <x v="10"/>
  </r>
  <r>
    <s v="Money to Candidates"/>
    <s v="LEONE, PATRICIA PERKINS"/>
    <s v="NA"/>
    <s v="HOMEMAKER"/>
    <d v="2022-09-26T00:00:00"/>
    <n v="50000"/>
    <x v="49"/>
    <s v="CA"/>
    <x v="10"/>
  </r>
  <r>
    <s v="Money to PACs"/>
    <s v="LEONE, PATRICIA PERKINS"/>
    <s v="HOMEMAKER"/>
    <s v="HOMEMAKER"/>
    <d v="2022-09-29T00:00:00"/>
    <n v="50000"/>
    <x v="36"/>
    <s v="Federal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Money to Candidates"/>
    <s v="LEONE, DOUG"/>
    <s v="SEQUOIA CAPITAL"/>
    <s v="VENTURE CAPITAL"/>
    <d v="2010-01-26T00:00:00"/>
    <n v="10000"/>
    <x v="0"/>
    <s v="CA"/>
    <x v="0"/>
  </r>
  <r>
    <s v="Money to Candidates"/>
    <s v="LEONE, DOUG"/>
    <s v="SEQUOIA CAPITAL"/>
    <s v="EXECUTIVE"/>
    <d v="2018-10-23T00:00:00"/>
    <n v="2700"/>
    <x v="1"/>
    <s v="Federal"/>
    <x v="1"/>
  </r>
  <r>
    <s v="Money to Candidates"/>
    <s v="LEONE, DOUG"/>
    <s v="SEQUOIA CAPITAL"/>
    <s v="VENTURE CAPITALIST"/>
    <d v="2018-10-22T00:00:00"/>
    <n v="2700"/>
    <x v="2"/>
    <s v="Federal"/>
    <x v="1"/>
  </r>
  <r>
    <s v="Money to Candidates"/>
    <s v="LEONE, DOUG"/>
    <s v="SEQUOIA CAPITAL"/>
    <s v="VENTURE CAPITAL"/>
    <d v="2010-06-30T00:00:00"/>
    <n v="10000"/>
    <x v="0"/>
    <s v="CA"/>
    <x v="0"/>
  </r>
  <r>
    <s v="Money to SuperPAC/Outside Group"/>
    <s v="LEONE, DOUG"/>
    <s v="SEQUOIA CAPITAL"/>
    <s v="INVESTOR"/>
    <d v="2020-11-30T00:00:00"/>
    <n v="393500"/>
    <x v="3"/>
    <s v="Federal"/>
    <x v="2"/>
  </r>
  <r>
    <s v="Money to PACs"/>
    <s v="LEONE, DOUG"/>
    <s v="SEQUOIA CAPITAL"/>
    <s v="INVESTOR"/>
    <d v="2020-09-30T00:00:00"/>
    <n v="5000"/>
    <x v="4"/>
    <s v="Federal"/>
    <x v="2"/>
  </r>
  <r>
    <s v="Money to Parties"/>
    <s v="LEONE, DOUG"/>
    <s v="SEQUOIA CAPITAL"/>
    <s v="INVESTOR"/>
    <d v="2020-09-22T00:00:00"/>
    <n v="10000"/>
    <x v="5"/>
    <s v="Federal"/>
    <x v="2"/>
  </r>
  <r>
    <s v="Money to Candidates"/>
    <s v="LEONE, DOUG"/>
    <s v="SEQUOIA CAPITAL"/>
    <s v="INVESTOR"/>
    <d v="2019-07-25T00:00:00"/>
    <n v="2800"/>
    <x v="6"/>
    <s v="Federal"/>
    <x v="3"/>
  </r>
  <r>
    <s v="Money to Candidates"/>
    <s v="LEONE, DOUG"/>
    <s v="SEQUOIA CAPITAL"/>
    <s v="INVESTOR"/>
    <d v="2019-07-25T00:00:00"/>
    <n v="2800"/>
    <x v="6"/>
    <s v="Federal"/>
    <x v="3"/>
  </r>
  <r>
    <s v="Money to SuperPAC/Outside Group"/>
    <s v="LEONE, DOUG"/>
    <s v="SEQUOIA CAPITAL"/>
    <s v="GLOBAL MANAGING PARTNER"/>
    <d v="2022-02-16T00:00:00"/>
    <n v="375000"/>
    <x v="3"/>
    <s v="Federal"/>
    <x v="4"/>
  </r>
  <r>
    <s v="Money to SuperPAC/Outside Group"/>
    <s v="LEONE, DOUG"/>
    <s v="SEQUOIA CAPITAL"/>
    <s v="GLOBAL MANAGING PARTNER"/>
    <d v="2021-05-26T00:00:00"/>
    <n v="125000"/>
    <x v="3"/>
    <s v="Federal"/>
    <x v="5"/>
  </r>
  <r>
    <s v="Money to Parties"/>
    <s v="LEONE, DOUG MR"/>
    <s v="SEQUOIA"/>
    <s v="PARTNER"/>
    <d v="2020-09-17T00:00:00"/>
    <n v="2500"/>
    <x v="7"/>
    <s v="Federal"/>
    <x v="2"/>
  </r>
  <r>
    <s v="Money to PACs"/>
    <s v="LEONE, DOUG MR"/>
    <s v="SEQUOIA CAPITAL"/>
    <s v="MANAGING PARTNER"/>
    <d v="2021-08-30T00:00:00"/>
    <n v="5000"/>
    <x v="8"/>
    <s v="Federal"/>
    <x v="5"/>
  </r>
  <r>
    <s v="Money to Candidates"/>
    <s v="LEONE, DOUG MR"/>
    <s v="SEQUOIA CAPITAL"/>
    <s v="MANAGING PARTNER"/>
    <d v="2021-08-30T00:00:00"/>
    <n v="2900"/>
    <x v="9"/>
    <s v="Federal"/>
    <x v="5"/>
  </r>
  <r>
    <s v="Money to Candidates"/>
    <s v="LEONE, DOUG MR"/>
    <s v="SEQUOIA CAPITAL"/>
    <s v="MANAGING PARTNER"/>
    <d v="2021-08-30T00:00:00"/>
    <n v="2900"/>
    <x v="9"/>
    <s v="Federal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s v="Money to Candidates"/>
    <s v="F STEPHENSON, THOMAS MR"/>
    <s v="RETIRED"/>
    <s v="RETIRED"/>
    <d v="2022-06-30T00:00:00"/>
    <n v="8100"/>
    <x v="0"/>
    <s v="CA"/>
    <x v="0"/>
  </r>
  <r>
    <s v="Money to Candidates"/>
    <s v="F STEPHENSON, THOMAS MR"/>
    <s v="RETIRED"/>
    <s v="RETIRED"/>
    <d v="2021-07-28T00:00:00"/>
    <n v="8100"/>
    <x v="0"/>
    <s v="CA"/>
    <x v="1"/>
  </r>
  <r>
    <s v="Money to Candidates"/>
    <s v="F STEPHENSON, THOMAS MR"/>
    <m/>
    <m/>
    <d v="2020-06-29T00:00:00"/>
    <n v="1000"/>
    <x v="1"/>
    <s v="UT"/>
    <x v="2"/>
  </r>
  <r>
    <s v="Money to Candidates"/>
    <s v="STEPHENSON, THOMAS"/>
    <s v="SEQUOIA CAPITAL"/>
    <s v="GENERAL PARTNER"/>
    <d v="2022-10-05T00:00:00"/>
    <n v="2900"/>
    <x v="2"/>
    <s v="Federal"/>
    <x v="0"/>
  </r>
  <r>
    <s v="Money to Candidates"/>
    <s v="STEPHENSON, THOMAS"/>
    <m/>
    <m/>
    <d v="2022-09-30T00:00:00"/>
    <n v="2900"/>
    <x v="3"/>
    <s v="Federal"/>
    <x v="0"/>
  </r>
  <r>
    <s v="Money to Parties"/>
    <s v="STEPHENSON, THOMAS"/>
    <s v="SEQUOIA CAPITAL"/>
    <s v="VENTURE CAPITALIST"/>
    <d v="2022-09-20T00:00:00"/>
    <n v="36500"/>
    <x v="4"/>
    <s v="Federal"/>
    <x v="0"/>
  </r>
  <r>
    <s v="Money to Parties"/>
    <s v="STEPHENSON, THOMAS"/>
    <s v="SEQUOIA CAPITAL"/>
    <s v="VENTURE CAPITALIST"/>
    <d v="2022-09-20T00:00:00"/>
    <n v="55600"/>
    <x v="4"/>
    <s v="Federal"/>
    <x v="0"/>
  </r>
  <r>
    <s v="Money to Candidates"/>
    <s v="STEPHENSON, THOMAS"/>
    <s v="RETIRED"/>
    <s v="RETIRED"/>
    <d v="2022-09-01T00:00:00"/>
    <n v="2900"/>
    <x v="5"/>
    <s v="Federal"/>
    <x v="0"/>
  </r>
  <r>
    <s v="Money to PACs"/>
    <s v="STEPHENSON, THOMAS"/>
    <s v="RETIRED"/>
    <s v="RETIRED"/>
    <d v="2021-08-23T00:00:00"/>
    <n v="5000"/>
    <x v="6"/>
    <s v="Federal"/>
    <x v="1"/>
  </r>
  <r>
    <s v="Money to Candidates"/>
    <s v="STEPHENSON, THOMAS"/>
    <s v="RETIRED"/>
    <s v="RETIRED"/>
    <d v="2021-08-23T00:00:00"/>
    <n v="2900"/>
    <x v="7"/>
    <s v="Federal"/>
    <x v="1"/>
  </r>
  <r>
    <s v="Money to Candidates"/>
    <s v="STEPHENSON, THOMAS"/>
    <s v="RETIRED"/>
    <s v="RETIRED"/>
    <d v="2021-08-23T00:00:00"/>
    <n v="2900"/>
    <x v="7"/>
    <s v="Federal"/>
    <x v="1"/>
  </r>
  <r>
    <s v="Money to Candidates"/>
    <s v="STEPHENSON, THOMAS"/>
    <s v="RETIRED"/>
    <s v="RETIRED"/>
    <d v="2020-12-31T00:00:00"/>
    <n v="2800"/>
    <x v="8"/>
    <s v="Federal"/>
    <x v="2"/>
  </r>
  <r>
    <s v="Money to Candidates"/>
    <s v="STEPHENSON, THOMAS"/>
    <s v="RETIRED"/>
    <s v="RETIRED"/>
    <d v="2020-12-21T00:00:00"/>
    <n v="2800"/>
    <x v="9"/>
    <s v="Federal"/>
    <x v="2"/>
  </r>
  <r>
    <s v="Money to Parties"/>
    <s v="STEPHENSON, THOMAS"/>
    <s v="RETIRED"/>
    <s v="RETIRED"/>
    <d v="2020-12-21T00:00:00"/>
    <n v="15300"/>
    <x v="10"/>
    <s v="Federal"/>
    <x v="2"/>
  </r>
  <r>
    <s v="Money to Candidates"/>
    <s v="STEPHENSON, THOMAS"/>
    <s v="RETIRED"/>
    <s v="RETIRED"/>
    <d v="2020-10-14T00:00:00"/>
    <n v="2800"/>
    <x v="11"/>
    <s v="Federal"/>
    <x v="2"/>
  </r>
  <r>
    <s v="Money to Candidates"/>
    <s v="STEPHENSON, THOMAS"/>
    <s v="NONE"/>
    <s v="RETIRED"/>
    <d v="2020-08-11T00:00:00"/>
    <n v="2800"/>
    <x v="12"/>
    <s v="Federal"/>
    <x v="2"/>
  </r>
  <r>
    <s v="Money to Candidates"/>
    <s v="STEPHENSON, THOMAS"/>
    <s v="INFORMATION REQUESTED PER BEST EFFORTS"/>
    <s v="INFORMATION REQUESTED PER BEST EFFORTS"/>
    <d v="2020-08-03T00:00:00"/>
    <n v="2800"/>
    <x v="13"/>
    <s v="Federal"/>
    <x v="2"/>
  </r>
  <r>
    <s v="Money to Candidates"/>
    <s v="STEPHENSON, THOMAS"/>
    <s v="INFORMATION REQUESTED PER BEST EFFORTS"/>
    <s v="INFORMATION REQUESTED PER BEST EFFORTS"/>
    <d v="2020-08-03T00:00:00"/>
    <n v="2800"/>
    <x v="13"/>
    <s v="Federal"/>
    <x v="2"/>
  </r>
  <r>
    <s v="Money to Candidates"/>
    <s v="STEPHENSON, THOMAS"/>
    <s v="RETIRED"/>
    <s v="RETIRED"/>
    <d v="2020-03-31T00:00:00"/>
    <n v="2800"/>
    <x v="14"/>
    <s v="Federal"/>
    <x v="2"/>
  </r>
  <r>
    <s v="Money to Candidates"/>
    <s v="STEPHENSON, THOMAS"/>
    <s v="RETIRED"/>
    <s v="RETIRED"/>
    <d v="2020-03-31T00:00:00"/>
    <n v="2800"/>
    <x v="14"/>
    <s v="Federal"/>
    <x v="2"/>
  </r>
  <r>
    <s v="Money to Candidates"/>
    <s v="STEPHENSON, THOMAS"/>
    <s v="SEQUOIA CAPITAL"/>
    <s v="PHILANTHROPIST"/>
    <d v="2019-06-19T00:00:00"/>
    <n v="2800"/>
    <x v="15"/>
    <s v="Federal"/>
    <x v="3"/>
  </r>
  <r>
    <s v="Money to Candidates"/>
    <s v="STEPHENSON, THOMAS"/>
    <s v="SEQUOIA CAPITAL"/>
    <s v="PHILANTHROPIST"/>
    <d v="2019-06-19T00:00:00"/>
    <n v="2800"/>
    <x v="15"/>
    <s v="Federal"/>
    <x v="3"/>
  </r>
  <r>
    <s v="Money to SuperPAC/Outside Group"/>
    <s v="STEPHENSON, THOMAS F"/>
    <s v="RETIRED"/>
    <s v="RETIRED"/>
    <d v="2022-10-18T00:00:00"/>
    <n v="50000"/>
    <x v="16"/>
    <s v="Federal"/>
    <x v="0"/>
  </r>
  <r>
    <s v="Money to Candidates"/>
    <s v="STEPHENSON, THOMAS F"/>
    <m/>
    <m/>
    <d v="2022-09-30T00:00:00"/>
    <n v="2900"/>
    <x v="17"/>
    <s v="Federal"/>
    <x v="0"/>
  </r>
  <r>
    <s v="Money to Candidates"/>
    <s v="STEPHENSON, THOMAS F"/>
    <s v="RETIRED - SEQUOIA CAPITAL"/>
    <s v="RETIRED"/>
    <d v="2022-09-30T00:00:00"/>
    <n v="2900"/>
    <x v="18"/>
    <s v="Federal"/>
    <x v="0"/>
  </r>
  <r>
    <s v="Money to Candidates"/>
    <s v="STEPHENSON, THOMAS F"/>
    <s v="SEQUOIA CAPITOL"/>
    <s v="PARTNER"/>
    <d v="2022-09-20T00:00:00"/>
    <n v="2900"/>
    <x v="19"/>
    <s v="Federal"/>
    <x v="0"/>
  </r>
  <r>
    <s v="Money to PACs"/>
    <s v="STEPHENSON, THOMAS F"/>
    <s v="SEQUOIA"/>
    <s v="PARTNER"/>
    <d v="2022-09-20T00:00:00"/>
    <n v="5000"/>
    <x v="20"/>
    <s v="Federal"/>
    <x v="0"/>
  </r>
  <r>
    <s v="Money to Parties"/>
    <s v="STEPHENSON, THOMAS F"/>
    <s v="SEQUOIA CAPITAL"/>
    <s v="PARTNER"/>
    <d v="2022-07-28T00:00:00"/>
    <n v="2100"/>
    <x v="21"/>
    <s v="Federal"/>
    <x v="0"/>
  </r>
  <r>
    <s v="Money to Candidates"/>
    <s v="STEPHENSON, THOMAS F"/>
    <m/>
    <m/>
    <d v="2021-06-17T00:00:00"/>
    <n v="-2800"/>
    <x v="9"/>
    <s v="Federal"/>
    <x v="1"/>
  </r>
  <r>
    <s v="Money to Candidates"/>
    <s v="STEPHENSON, THOMAS F"/>
    <m/>
    <m/>
    <d v="2021-01-06T00:00:00"/>
    <n v="-2800"/>
    <x v="9"/>
    <s v="Federal"/>
    <x v="1"/>
  </r>
  <r>
    <s v="Money to Candidates"/>
    <s v="STEPHENSON, THOMAS F"/>
    <s v="RETIRED"/>
    <s v="RETIRED"/>
    <d v="2020-11-30T00:00:00"/>
    <n v="2800"/>
    <x v="9"/>
    <s v="Federal"/>
    <x v="2"/>
  </r>
  <r>
    <s v="Money to Parties"/>
    <s v="STEPHENSON, THOMAS F"/>
    <m/>
    <s v="RETIRED"/>
    <d v="2020-10-30T00:00:00"/>
    <n v="10000"/>
    <x v="22"/>
    <s v="Federal"/>
    <x v="2"/>
  </r>
  <r>
    <s v="Money to Parties"/>
    <s v="STEPHENSON, THOMAS F"/>
    <s v="RETIRED"/>
    <s v="RETIRED"/>
    <d v="2020-10-05T00:00:00"/>
    <n v="10000"/>
    <x v="23"/>
    <s v="Federal"/>
    <x v="2"/>
  </r>
  <r>
    <s v="Money to Parties"/>
    <s v="STEPHENSON, THOMAS F"/>
    <s v="RETIRED"/>
    <s v="RETIRED"/>
    <d v="2020-09-08T00:00:00"/>
    <n v="25000"/>
    <x v="10"/>
    <s v="Federal"/>
    <x v="2"/>
  </r>
  <r>
    <s v="Money to Candidates"/>
    <s v="STEPHENSON, THOMAS F"/>
    <s v="RETIRED"/>
    <s v="RETIRED"/>
    <d v="2020-08-28T00:00:00"/>
    <n v="2800"/>
    <x v="24"/>
    <s v="Federal"/>
    <x v="2"/>
  </r>
  <r>
    <s v="Money to Candidates"/>
    <s v="STEPHENSON, THOMAS F"/>
    <s v="RETIRED"/>
    <s v="RETIRED"/>
    <d v="2020-06-18T00:00:00"/>
    <n v="2800"/>
    <x v="25"/>
    <s v="Federal"/>
    <x v="2"/>
  </r>
  <r>
    <s v="Money to Candidates"/>
    <s v="STEPHENSON, THOMAS F"/>
    <s v="RETIRED"/>
    <s v="RETIRED"/>
    <d v="2020-06-18T00:00:00"/>
    <n v="5600"/>
    <x v="25"/>
    <s v="Federal"/>
    <x v="2"/>
  </r>
  <r>
    <s v="Money to Candidates"/>
    <s v="STEPHENSON, THOMAS F"/>
    <s v="RETIRED"/>
    <s v="RETIRED"/>
    <d v="2020-06-18T00:00:00"/>
    <n v="-2800"/>
    <x v="25"/>
    <s v="Federal"/>
    <x v="2"/>
  </r>
  <r>
    <s v="Money to PACs"/>
    <s v="STEPHENSON, THOMAS F"/>
    <s v="SEQUOIA CAPITAL"/>
    <s v="EXECUTIVE"/>
    <d v="2020-03-26T00:00:00"/>
    <n v="5000"/>
    <x v="26"/>
    <s v="Federal"/>
    <x v="2"/>
  </r>
  <r>
    <s v="Money to Candidates"/>
    <s v="STEPHENSON, THOMAS F"/>
    <s v="SEQUOIA CAPITAL"/>
    <s v="EXECUTIVE"/>
    <d v="2020-03-13T00:00:00"/>
    <n v="2800"/>
    <x v="27"/>
    <s v="Federal"/>
    <x v="2"/>
  </r>
  <r>
    <s v="Money to Candidates"/>
    <s v="STEPHENSON, THOMAS F"/>
    <s v="SEQUOIA CAPITAL"/>
    <s v="EXECUTIVE"/>
    <d v="2020-03-13T00:00:00"/>
    <n v="2800"/>
    <x v="27"/>
    <s v="Federal"/>
    <x v="2"/>
  </r>
  <r>
    <s v="Money to Candidates"/>
    <s v="STEPHENSON, THOMAS F"/>
    <s v="NONE"/>
    <s v="RETIRED"/>
    <d v="2020-02-03T00:00:00"/>
    <n v="2800"/>
    <x v="28"/>
    <s v="Federal"/>
    <x v="2"/>
  </r>
  <r>
    <s v="Money to Candidates"/>
    <s v="STEPHENSON, THOMAS F"/>
    <s v="SEQUOIA CAPITAL"/>
    <s v="PARTNER"/>
    <d v="2019-11-13T00:00:00"/>
    <n v="2800"/>
    <x v="29"/>
    <s v="Federal"/>
    <x v="3"/>
  </r>
  <r>
    <s v="Money to Candidates"/>
    <s v="STEPHENSON, THOMAS F"/>
    <s v="SEQUOIA CAPITAL"/>
    <s v="SPECIAL LIMITED PARTNER"/>
    <d v="2019-06-07T00:00:00"/>
    <n v="2800"/>
    <x v="30"/>
    <s v="Federal"/>
    <x v="3"/>
  </r>
  <r>
    <s v="Money to Candidates"/>
    <s v="STEPHENSON, THOMAS F"/>
    <s v="SEQUOIA CAPITAL"/>
    <s v="SPECIAL LIMITED PARTNER"/>
    <d v="2019-06-07T00:00:00"/>
    <n v="2800"/>
    <x v="30"/>
    <s v="Federal"/>
    <x v="3"/>
  </r>
  <r>
    <s v="Money to Candidates"/>
    <s v="STEPHENSON, THOMAS F"/>
    <s v="SEQUOIA ASSOCIATES"/>
    <s v="PARTNER"/>
    <d v="2018-10-25T00:00:00"/>
    <n v="2700"/>
    <x v="31"/>
    <s v="Federal"/>
    <x v="4"/>
  </r>
  <r>
    <s v="Money to Candidates"/>
    <s v="STEPHENSON, THOMAS F AMB"/>
    <s v="RETIRED"/>
    <s v="RETIRED"/>
    <d v="2020-09-29T00:00:00"/>
    <n v="2800"/>
    <x v="32"/>
    <s v="Federal"/>
    <x v="2"/>
  </r>
  <r>
    <s v="Money to Candidates"/>
    <s v="STEPHENSON, THOMAS F HON"/>
    <s v="SEQUOIA CAPITAL"/>
    <s v="PARTNER"/>
    <d v="2022-10-07T00:00:00"/>
    <n v="2900"/>
    <x v="33"/>
    <s v="Federal"/>
    <x v="0"/>
  </r>
  <r>
    <s v="Money to Candidates"/>
    <s v="STEPHENSON, THOMAS F MR"/>
    <m/>
    <m/>
    <d v="2022-10-09T00:00:00"/>
    <n v="2900"/>
    <x v="34"/>
    <s v="Federal"/>
    <x v="0"/>
  </r>
  <r>
    <s v="Money to Candidates"/>
    <s v="STEPHENSON, THOMAS F MR"/>
    <m/>
    <m/>
    <d v="2022-10-09T00:00:00"/>
    <n v="-2900"/>
    <x v="34"/>
    <s v="Federal"/>
    <x v="0"/>
  </r>
  <r>
    <s v="Money to Candidates"/>
    <s v="STEPHENSON, THOMAS F MR"/>
    <m/>
    <m/>
    <d v="2022-10-05T00:00:00"/>
    <n v="2900"/>
    <x v="34"/>
    <s v="Federal"/>
    <x v="0"/>
  </r>
  <r>
    <s v="Money to Candidates"/>
    <s v="STEPHENSON, THOMAS F MR"/>
    <s v="RETIRED"/>
    <s v="RETIRED"/>
    <d v="2022-09-30T00:00:00"/>
    <n v="2900"/>
    <x v="34"/>
    <s v="Federal"/>
    <x v="0"/>
  </r>
  <r>
    <s v="Money to Candidates"/>
    <s v="STEPHENSON, THOMAS F MR"/>
    <m/>
    <m/>
    <d v="2022-09-15T00:00:00"/>
    <n v="-2900"/>
    <x v="35"/>
    <s v="Federal"/>
    <x v="0"/>
  </r>
  <r>
    <s v="Money to Candidates"/>
    <s v="STEPHENSON, THOMAS F MR"/>
    <s v="RETIRED"/>
    <s v="RETIRED"/>
    <d v="2021-06-29T00:00:00"/>
    <n v="2900"/>
    <x v="35"/>
    <s v="Federal"/>
    <x v="1"/>
  </r>
  <r>
    <s v="Money to Candidates"/>
    <s v="STEPHENSON, THOMAS F MR"/>
    <s v="RETIRED"/>
    <s v="RETIRED"/>
    <d v="2021-06-29T00:00:00"/>
    <n v="2900"/>
    <x v="35"/>
    <s v="Federal"/>
    <x v="1"/>
  </r>
  <r>
    <s v="Money to PACs"/>
    <s v="STEPHENSON, THOMAS F MR"/>
    <s v="RETIRED"/>
    <s v="RETIRED"/>
    <d v="2021-06-29T00:00:00"/>
    <n v="5000"/>
    <x v="36"/>
    <s v="Federal"/>
    <x v="1"/>
  </r>
  <r>
    <s v="Money to Candidates"/>
    <s v="STEPHENSON, THOMAS F MR"/>
    <m/>
    <m/>
    <d v="2021-03-27T00:00:00"/>
    <n v="-2700"/>
    <x v="37"/>
    <s v="Federal"/>
    <x v="1"/>
  </r>
  <r>
    <s v="Money to Candidates"/>
    <s v="STEPHENSON, THOMAS F MR"/>
    <s v="RETIRED"/>
    <s v="RETIRED"/>
    <d v="2020-06-30T00:00:00"/>
    <n v="2800"/>
    <x v="38"/>
    <s v="Federal"/>
    <x v="2"/>
  </r>
  <r>
    <s v="Money to Candidates"/>
    <s v="STEPHENSON, THOMAS F MR"/>
    <s v="RETIRED"/>
    <s v="RETIRED"/>
    <d v="2020-06-30T00:00:00"/>
    <n v="2800"/>
    <x v="38"/>
    <s v="Federal"/>
    <x v="2"/>
  </r>
  <r>
    <s v="Money to Candidates"/>
    <s v="STEPHENSON, THOMAS F MR"/>
    <s v="RETIRED"/>
    <s v="RETIRED"/>
    <d v="2020-06-26T00:00:00"/>
    <n v="2800"/>
    <x v="39"/>
    <s v="Federal"/>
    <x v="2"/>
  </r>
  <r>
    <s v="Money to Candidates"/>
    <s v="STEPHENSON, THOMAS F MR"/>
    <s v="HOOVER INSTITUTION"/>
    <s v="CHAIRMAN"/>
    <d v="2019-11-11T00:00:00"/>
    <n v="2800"/>
    <x v="40"/>
    <s v="Federal"/>
    <x v="3"/>
  </r>
  <r>
    <s v="Money to Candidates"/>
    <s v="STEPHENSON, THOMAS F MR"/>
    <s v="RETIRED"/>
    <s v="RETIRED"/>
    <d v="2018-10-27T00:00:00"/>
    <n v="2700"/>
    <x v="41"/>
    <s v="Federal"/>
    <x v="4"/>
  </r>
  <r>
    <s v="Money to Parties"/>
    <s v="STEPHENSON, THOMAS F TTEE"/>
    <s v="RETIRED"/>
    <s v="RETIRED"/>
    <d v="2020-06-04T00:00:00"/>
    <n v="10000"/>
    <x v="42"/>
    <s v="Federal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F0C495-B014-4D33-9588-65264BBD52D0}" name="PivotTable3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S3:X46" firstHeaderRow="1" firstDataRow="2" firstDataCol="1"/>
  <pivotFields count="9">
    <pivotField showAll="0"/>
    <pivotField showAll="0"/>
    <pivotField showAll="0"/>
    <pivotField showAll="0"/>
    <pivotField numFmtId="14" showAll="0"/>
    <pivotField dataField="1" numFmtId="6" showAll="0"/>
    <pivotField axis="axisRow" showAll="0">
      <items count="44">
        <item x="5"/>
        <item x="7"/>
        <item x="27"/>
        <item x="0"/>
        <item x="38"/>
        <item x="36"/>
        <item x="9"/>
        <item x="34"/>
        <item x="1"/>
        <item x="17"/>
        <item x="32"/>
        <item x="11"/>
        <item x="8"/>
        <item x="19"/>
        <item x="30"/>
        <item x="35"/>
        <item x="20"/>
        <item x="33"/>
        <item x="25"/>
        <item x="13"/>
        <item x="2"/>
        <item x="29"/>
        <item x="31"/>
        <item x="14"/>
        <item x="4"/>
        <item x="10"/>
        <item x="21"/>
        <item x="42"/>
        <item x="23"/>
        <item x="22"/>
        <item x="41"/>
        <item x="37"/>
        <item x="3"/>
        <item x="26"/>
        <item x="16"/>
        <item x="6"/>
        <item x="39"/>
        <item x="12"/>
        <item x="15"/>
        <item x="18"/>
        <item x="24"/>
        <item x="40"/>
        <item x="28"/>
        <item t="default"/>
      </items>
    </pivotField>
    <pivotField showAll="0"/>
    <pivotField axis="axisCol" showAll="0">
      <items count="6">
        <item h="1" x="4"/>
        <item x="3"/>
        <item x="2"/>
        <item x="1"/>
        <item x="0"/>
        <item t="default"/>
      </items>
    </pivotField>
  </pivotFields>
  <rowFields count="1">
    <field x="6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8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Amount" fld="5" baseField="0" baseItem="0" numFmtId="164"/>
  </dataFields>
  <formats count="23">
    <format dxfId="83">
      <pivotArea dataOnly="0" fieldPosition="0">
        <references count="1">
          <reference field="6" count="1">
            <x v="1"/>
          </reference>
        </references>
      </pivotArea>
    </format>
    <format dxfId="82">
      <pivotArea dataOnly="0" fieldPosition="0">
        <references count="1">
          <reference field="6" count="1">
            <x v="3"/>
          </reference>
        </references>
      </pivotArea>
    </format>
    <format dxfId="81">
      <pivotArea dataOnly="0" fieldPosition="0">
        <references count="1">
          <reference field="6" count="1">
            <x v="10"/>
          </reference>
        </references>
      </pivotArea>
    </format>
    <format dxfId="80">
      <pivotArea dataOnly="0" fieldPosition="0">
        <references count="1">
          <reference field="6" count="1">
            <x v="12"/>
          </reference>
        </references>
      </pivotArea>
    </format>
    <format dxfId="79">
      <pivotArea dataOnly="0" fieldPosition="0">
        <references count="1">
          <reference field="6" count="1">
            <x v="13"/>
          </reference>
        </references>
      </pivotArea>
    </format>
    <format dxfId="78">
      <pivotArea dataOnly="0" fieldPosition="0">
        <references count="1">
          <reference field="6" count="1">
            <x v="14"/>
          </reference>
        </references>
      </pivotArea>
    </format>
    <format dxfId="77">
      <pivotArea dataOnly="0" fieldPosition="0">
        <references count="1">
          <reference field="6" count="1">
            <x v="15"/>
          </reference>
        </references>
      </pivotArea>
    </format>
    <format dxfId="76">
      <pivotArea dataOnly="0" fieldPosition="0">
        <references count="1">
          <reference field="6" count="1">
            <x v="17"/>
          </reference>
        </references>
      </pivotArea>
    </format>
    <format dxfId="75">
      <pivotArea dataOnly="0" fieldPosition="0">
        <references count="1">
          <reference field="6" count="1">
            <x v="20"/>
          </reference>
        </references>
      </pivotArea>
    </format>
    <format dxfId="74">
      <pivotArea collapsedLevelsAreSubtotals="1" fieldPosition="0">
        <references count="1">
          <reference field="6" count="1">
            <x v="23"/>
          </reference>
        </references>
      </pivotArea>
    </format>
    <format dxfId="73">
      <pivotArea dataOnly="0" labelOnly="1" fieldPosition="0">
        <references count="1">
          <reference field="6" count="1">
            <x v="23"/>
          </reference>
        </references>
      </pivotArea>
    </format>
    <format dxfId="72">
      <pivotArea dataOnly="0" fieldPosition="0">
        <references count="1">
          <reference field="6" count="2">
            <x v="24"/>
            <x v="25"/>
          </reference>
        </references>
      </pivotArea>
    </format>
    <format dxfId="71">
      <pivotArea dataOnly="0" fieldPosition="0">
        <references count="1">
          <reference field="6" count="5">
            <x v="38"/>
            <x v="39"/>
            <x v="40"/>
            <x v="41"/>
            <x v="42"/>
          </reference>
        </references>
      </pivotArea>
    </format>
    <format dxfId="70">
      <pivotArea collapsedLevelsAreSubtotals="1" fieldPosition="0">
        <references count="1">
          <reference field="6" count="1">
            <x v="34"/>
          </reference>
        </references>
      </pivotArea>
    </format>
    <format dxfId="69">
      <pivotArea dataOnly="0" labelOnly="1" fieldPosition="0">
        <references count="1">
          <reference field="6" count="1">
            <x v="34"/>
          </reference>
        </references>
      </pivotArea>
    </format>
    <format dxfId="68">
      <pivotArea collapsedLevelsAreSubtotals="1" fieldPosition="0">
        <references count="1">
          <reference field="6" count="1">
            <x v="34"/>
          </reference>
        </references>
      </pivotArea>
    </format>
    <format dxfId="67">
      <pivotArea dataOnly="0" labelOnly="1" fieldPosition="0">
        <references count="1">
          <reference field="6" count="1">
            <x v="34"/>
          </reference>
        </references>
      </pivotArea>
    </format>
    <format dxfId="66">
      <pivotArea collapsedLevelsAreSubtotals="1" fieldPosition="0">
        <references count="1">
          <reference field="6" count="2">
            <x v="24"/>
            <x v="25"/>
          </reference>
        </references>
      </pivotArea>
    </format>
    <format dxfId="65">
      <pivotArea dataOnly="0" labelOnly="1" fieldPosition="0">
        <references count="1">
          <reference field="6" count="2">
            <x v="24"/>
            <x v="25"/>
          </reference>
        </references>
      </pivotArea>
    </format>
    <format dxfId="4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83CCD4-B074-486C-A0B3-1FE8F1FD454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40" firstHeaderRow="1" firstDataRow="2" firstDataCol="1"/>
  <pivotFields count="9">
    <pivotField showAll="0"/>
    <pivotField showAll="0"/>
    <pivotField showAll="0"/>
    <pivotField showAll="0"/>
    <pivotField numFmtId="14" showAll="0"/>
    <pivotField dataField="1" numFmtId="6" showAll="0"/>
    <pivotField axis="axisRow" showAll="0">
      <items count="51">
        <item x="24"/>
        <item x="32"/>
        <item x="15"/>
        <item x="41"/>
        <item x="5"/>
        <item x="36"/>
        <item x="28"/>
        <item x="33"/>
        <item x="17"/>
        <item x="25"/>
        <item x="31"/>
        <item x="0"/>
        <item x="29"/>
        <item x="13"/>
        <item x="21"/>
        <item x="2"/>
        <item x="39"/>
        <item x="48"/>
        <item x="46"/>
        <item x="23"/>
        <item x="47"/>
        <item x="42"/>
        <item x="11"/>
        <item x="20"/>
        <item x="30"/>
        <item x="6"/>
        <item x="7"/>
        <item x="8"/>
        <item x="14"/>
        <item x="49"/>
        <item x="16"/>
        <item x="9"/>
        <item x="37"/>
        <item x="27"/>
        <item x="22"/>
        <item x="10"/>
        <item x="44"/>
        <item x="1"/>
        <item x="43"/>
        <item x="35"/>
        <item x="38"/>
        <item x="40"/>
        <item x="18"/>
        <item x="12"/>
        <item x="19"/>
        <item x="4"/>
        <item x="26"/>
        <item x="3"/>
        <item x="45"/>
        <item x="34"/>
        <item t="default"/>
      </items>
    </pivotField>
    <pivotField showAll="0"/>
    <pivotField axis="axisCol" showAll="0">
      <items count="12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t="default"/>
      </items>
    </pivotField>
  </pivotFields>
  <rowFields count="1">
    <field x="6"/>
  </rowFields>
  <rowItems count="36">
    <i>
      <x/>
    </i>
    <i>
      <x v="1"/>
    </i>
    <i>
      <x v="3"/>
    </i>
    <i>
      <x v="5"/>
    </i>
    <i>
      <x v="6"/>
    </i>
    <i>
      <x v="7"/>
    </i>
    <i>
      <x v="9"/>
    </i>
    <i>
      <x v="10"/>
    </i>
    <i>
      <x v="12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9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4"/>
    </i>
    <i>
      <x v="46"/>
    </i>
    <i>
      <x v="48"/>
    </i>
    <i>
      <x v="49"/>
    </i>
    <i t="grand">
      <x/>
    </i>
  </rowItems>
  <colFields count="1">
    <field x="8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 of Amount" fld="5" baseField="0" baseItem="0" numFmtId="164"/>
  </dataFields>
  <formats count="28">
    <format dxfId="111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10">
      <pivotArea type="topRight" dataOnly="0" labelOnly="1" outline="0" fieldPosition="0"/>
    </format>
    <format dxfId="109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8">
      <pivotArea outline="0" collapsedLevelsAreSubtotals="1" fieldPosition="0"/>
    </format>
    <format dxfId="107">
      <pivotArea outline="0" collapsedLevelsAreSubtotals="1" fieldPosition="0">
        <references count="1">
          <reference field="8" count="1" selected="0">
            <x v="10"/>
          </reference>
        </references>
      </pivotArea>
    </format>
    <format dxfId="106">
      <pivotArea collapsedLevelsAreSubtotals="1" fieldPosition="0">
        <references count="2">
          <reference field="6" count="1">
            <x v="5"/>
          </reference>
          <reference field="8" count="0" selected="0"/>
        </references>
      </pivotArea>
    </format>
    <format dxfId="105">
      <pivotArea dataOnly="0" labelOnly="1" fieldPosition="0">
        <references count="1">
          <reference field="6" count="1">
            <x v="5"/>
          </reference>
        </references>
      </pivotArea>
    </format>
    <format dxfId="104">
      <pivotArea collapsedLevelsAreSubtotals="1" fieldPosition="0">
        <references count="2">
          <reference field="6" count="1">
            <x v="26"/>
          </reference>
          <reference field="8" count="0" selected="0"/>
        </references>
      </pivotArea>
    </format>
    <format dxfId="103">
      <pivotArea dataOnly="0" labelOnly="1" fieldPosition="0">
        <references count="1">
          <reference field="6" count="1">
            <x v="26"/>
          </reference>
        </references>
      </pivotArea>
    </format>
    <format dxfId="102">
      <pivotArea collapsedLevelsAreSubtotals="1" fieldPosition="0">
        <references count="2">
          <reference field="6" count="1">
            <x v="37"/>
          </reference>
          <reference field="8" count="0" selected="0"/>
        </references>
      </pivotArea>
    </format>
    <format dxfId="101">
      <pivotArea dataOnly="0" labelOnly="1" fieldPosition="0">
        <references count="1">
          <reference field="6" count="1">
            <x v="37"/>
          </reference>
        </references>
      </pivotArea>
    </format>
    <format dxfId="100">
      <pivotArea collapsedLevelsAreSubtotals="1" fieldPosition="0">
        <references count="2">
          <reference field="6" count="1">
            <x v="44"/>
          </reference>
          <reference field="8" count="0" selected="0"/>
        </references>
      </pivotArea>
    </format>
    <format dxfId="99">
      <pivotArea dataOnly="0" labelOnly="1" fieldPosition="0">
        <references count="1">
          <reference field="6" count="1">
            <x v="44"/>
          </reference>
        </references>
      </pivotArea>
    </format>
    <format dxfId="98">
      <pivotArea field="6" grandCol="1" collapsedLevelsAreSubtotals="1" axis="axisRow" fieldPosition="0">
        <references count="1">
          <reference field="6" count="1">
            <x v="44"/>
          </reference>
        </references>
      </pivotArea>
    </format>
    <format dxfId="97">
      <pivotArea field="6" grandCol="1" collapsedLevelsAreSubtotals="1" axis="axisRow" fieldPosition="0">
        <references count="1">
          <reference field="6" count="1">
            <x v="37"/>
          </reference>
        </references>
      </pivotArea>
    </format>
    <format dxfId="96">
      <pivotArea field="6" grandCol="1" collapsedLevelsAreSubtotals="1" axis="axisRow" fieldPosition="0">
        <references count="1">
          <reference field="6" count="1">
            <x v="26"/>
          </reference>
        </references>
      </pivotArea>
    </format>
    <format dxfId="95">
      <pivotArea field="6" grandCol="1" collapsedLevelsAreSubtotals="1" axis="axisRow" fieldPosition="0">
        <references count="1">
          <reference field="6" count="1">
            <x v="5"/>
          </reference>
        </references>
      </pivotArea>
    </format>
    <format dxfId="94">
      <pivotArea dataOnly="0" labelOnly="1" fieldPosition="0">
        <references count="1">
          <reference field="6" count="1">
            <x v="46"/>
          </reference>
        </references>
      </pivotArea>
    </format>
    <format dxfId="93">
      <pivotArea dataOnly="0" labelOnly="1" fieldPosition="0">
        <references count="1">
          <reference field="6" count="1">
            <x v="24"/>
          </reference>
        </references>
      </pivotArea>
    </format>
    <format dxfId="92">
      <pivotArea dataOnly="0" labelOnly="1" fieldPosition="0">
        <references count="1">
          <reference field="6" count="1">
            <x v="23"/>
          </reference>
        </references>
      </pivotArea>
    </format>
    <format dxfId="91">
      <pivotArea dataOnly="0" labelOnly="1" fieldPosition="0">
        <references count="1">
          <reference field="6" count="1">
            <x v="22"/>
          </reference>
        </references>
      </pivotArea>
    </format>
    <format dxfId="90">
      <pivotArea dataOnly="0" labelOnly="1" fieldPosition="0">
        <references count="1">
          <reference field="6" count="1">
            <x v="20"/>
          </reference>
        </references>
      </pivotArea>
    </format>
    <format dxfId="89">
      <pivotArea dataOnly="0" labelOnly="1" fieldPosition="0">
        <references count="1">
          <reference field="6" count="1">
            <x v="19"/>
          </reference>
        </references>
      </pivotArea>
    </format>
    <format dxfId="88">
      <pivotArea dataOnly="0" labelOnly="1" fieldPosition="0">
        <references count="1">
          <reference field="6" count="1">
            <x v="18"/>
          </reference>
        </references>
      </pivotArea>
    </format>
    <format dxfId="87">
      <pivotArea dataOnly="0" labelOnly="1" fieldPosition="0">
        <references count="1">
          <reference field="6" count="1">
            <x v="16"/>
          </reference>
        </references>
      </pivotArea>
    </format>
    <format dxfId="86">
      <pivotArea dataOnly="0" labelOnly="1" fieldPosition="0">
        <references count="1">
          <reference field="6" count="1">
            <x v="49"/>
          </reference>
        </references>
      </pivotArea>
    </format>
    <format dxfId="85">
      <pivotArea collapsedLevelsAreSubtotals="1" fieldPosition="0">
        <references count="1">
          <reference field="6" count="1">
            <x v="27"/>
          </reference>
        </references>
      </pivotArea>
    </format>
    <format dxfId="84">
      <pivotArea dataOnly="0" labelOnly="1" fieldPosition="0">
        <references count="1">
          <reference field="6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2F4745-4112-4E74-B7CB-C0FFD6C9ACFE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L3:Q12" firstHeaderRow="1" firstDataRow="2" firstDataCol="1"/>
  <pivotFields count="9">
    <pivotField showAll="0"/>
    <pivotField showAll="0"/>
    <pivotField showAll="0"/>
    <pivotField showAll="0"/>
    <pivotField numFmtId="14" showAll="0"/>
    <pivotField dataField="1" numFmtId="6" showAll="0"/>
    <pivotField axis="axisRow" showAll="0">
      <items count="11">
        <item x="4"/>
        <item x="1"/>
        <item x="2"/>
        <item x="6"/>
        <item x="5"/>
        <item x="8"/>
        <item x="7"/>
        <item x="3"/>
        <item x="9"/>
        <item x="0"/>
        <item t="default"/>
      </items>
    </pivotField>
    <pivotField showAll="0"/>
    <pivotField axis="axisCol" showAll="0">
      <items count="7">
        <item h="1" x="0"/>
        <item h="1" x="1"/>
        <item x="3"/>
        <item x="2"/>
        <item x="5"/>
        <item x="4"/>
        <item t="default"/>
      </items>
    </pivotField>
  </pivotFields>
  <rowFields count="1">
    <field x="6"/>
  </rowFields>
  <rowItems count="8">
    <i>
      <x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5">
    <i>
      <x v="2"/>
    </i>
    <i>
      <x v="3"/>
    </i>
    <i>
      <x v="4"/>
    </i>
    <i>
      <x v="5"/>
    </i>
    <i t="grand">
      <x/>
    </i>
  </colItems>
  <dataFields count="1">
    <dataField name="Sum of Amount" fld="5" baseField="0" baseItem="0" numFmtId="164"/>
  </dataFields>
  <formats count="4">
    <format dxfId="115">
      <pivotArea dataOnly="0" fieldPosition="0">
        <references count="1">
          <reference field="6" count="1">
            <x v="3"/>
          </reference>
        </references>
      </pivotArea>
    </format>
    <format dxfId="114">
      <pivotArea collapsedLevelsAreSubtotals="1" fieldPosition="0">
        <references count="1">
          <reference field="6" count="1">
            <x v="7"/>
          </reference>
        </references>
      </pivotArea>
    </format>
    <format dxfId="113">
      <pivotArea dataOnly="0" labelOnly="1" fieldPosition="0">
        <references count="1">
          <reference field="6" count="1">
            <x v="7"/>
          </reference>
        </references>
      </pivotArea>
    </format>
    <format dxfId="1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secrets.org/donor-lookup/results?name=thomas+Stephenson&amp;order=desc&amp;sort=D" TargetMode="External"/><Relationship Id="rId2" Type="http://schemas.openxmlformats.org/officeDocument/2006/relationships/hyperlink" Target="https://www.opensecrets.org/donor-lookup/results?name=Patricia+leone&amp;order=desc&amp;page=4&amp;sort=A" TargetMode="External"/><Relationship Id="rId1" Type="http://schemas.openxmlformats.org/officeDocument/2006/relationships/hyperlink" Target="https://www.opensecrets.org/donor-lookup/results?name=Doug+Leon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secrets.org/donor-lookup/results?name=Doug+Leone&amp;order=desc&amp;sort=A" TargetMode="External"/><Relationship Id="rId2" Type="http://schemas.openxmlformats.org/officeDocument/2006/relationships/hyperlink" Target="https://www.opensecrets.org/donor-lookup/results?name=Doug+Leone&amp;order=desc&amp;sort=D" TargetMode="External"/><Relationship Id="rId1" Type="http://schemas.openxmlformats.org/officeDocument/2006/relationships/hyperlink" Target="https://www.opensecrets.org/donor-lookup/results?name=Doug+Leone&amp;order=desc&amp;sort=N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secrets.org/donor-lookup/results?name=Doug+Leone&amp;order=desc&amp;sort=A" TargetMode="External"/><Relationship Id="rId2" Type="http://schemas.openxmlformats.org/officeDocument/2006/relationships/hyperlink" Target="https://www.opensecrets.org/donor-lookup/results?name=Doug+Leone&amp;order=desc&amp;sort=D" TargetMode="External"/><Relationship Id="rId1" Type="http://schemas.openxmlformats.org/officeDocument/2006/relationships/hyperlink" Target="https://www.opensecrets.org/donor-lookup/results?name=Doug+Leone&amp;order=desc&amp;sort=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secrets.org/donor-lookup/results?name=Patricia+leone&amp;order=asc&amp;sort=A" TargetMode="External"/><Relationship Id="rId2" Type="http://schemas.openxmlformats.org/officeDocument/2006/relationships/hyperlink" Target="https://www.opensecrets.org/donor-lookup/results?name=Patricia+leone&amp;order=asc&amp;sort=D" TargetMode="External"/><Relationship Id="rId1" Type="http://schemas.openxmlformats.org/officeDocument/2006/relationships/hyperlink" Target="https://www.opensecrets.org/donor-lookup/results?name=Patricia+leone&amp;order=asc&amp;sort=N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C5A1-FA0F-4B0A-9804-06F9134DB5BB}">
  <dimension ref="B2:B4"/>
  <sheetViews>
    <sheetView tabSelected="1" workbookViewId="0">
      <selection activeCell="B13" sqref="B13"/>
    </sheetView>
  </sheetViews>
  <sheetFormatPr defaultRowHeight="15" x14ac:dyDescent="0.25"/>
  <sheetData>
    <row r="2" spans="2:2" x14ac:dyDescent="0.25">
      <c r="B2" s="31" t="s">
        <v>112</v>
      </c>
    </row>
    <row r="3" spans="2:2" x14ac:dyDescent="0.25">
      <c r="B3" s="31" t="s">
        <v>113</v>
      </c>
    </row>
    <row r="4" spans="2:2" x14ac:dyDescent="0.25">
      <c r="B4" s="31" t="s">
        <v>134</v>
      </c>
    </row>
  </sheetData>
  <hyperlinks>
    <hyperlink ref="B2" r:id="rId1" xr:uid="{3B0D5E93-8D33-47C5-A45F-BE1BA1F31B3D}"/>
    <hyperlink ref="B3" r:id="rId2" xr:uid="{9AD4BFA9-84DA-4CF4-9A31-5D2EA7C58C1A}"/>
    <hyperlink ref="B4" r:id="rId3" xr:uid="{5B50AA77-2597-4279-A9B5-D9FB69E084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4844-EB85-4613-88BE-D662CC33472D}">
  <dimension ref="B1:J64"/>
  <sheetViews>
    <sheetView zoomScale="70" zoomScaleNormal="70" workbookViewId="0">
      <selection activeCell="B1" sqref="B1"/>
    </sheetView>
  </sheetViews>
  <sheetFormatPr defaultColWidth="9.28515625" defaultRowHeight="20.100000000000001" customHeight="1" x14ac:dyDescent="0.25"/>
  <cols>
    <col min="2" max="2" width="30" bestFit="1" customWidth="1"/>
    <col min="3" max="3" width="28.28515625" customWidth="1"/>
    <col min="4" max="4" width="24.7109375" bestFit="1" customWidth="1"/>
    <col min="5" max="5" width="18.85546875" bestFit="1" customWidth="1"/>
    <col min="6" max="6" width="10" bestFit="1" customWidth="1"/>
    <col min="7" max="7" width="12" customWidth="1"/>
    <col min="8" max="8" width="44" bestFit="1" customWidth="1"/>
    <col min="9" max="9" width="25" customWidth="1"/>
    <col min="10" max="10" width="8.7109375" customWidth="1"/>
  </cols>
  <sheetData>
    <row r="1" spans="2:10" ht="20.100000000000001" customHeight="1" thickBot="1" x14ac:dyDescent="0.3">
      <c r="B1" s="1" t="s">
        <v>0</v>
      </c>
      <c r="C1" s="2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2" t="s">
        <v>94</v>
      </c>
    </row>
    <row r="2" spans="2:10" ht="20.100000000000001" customHeight="1" thickBot="1" x14ac:dyDescent="0.3">
      <c r="B2" s="4" t="s">
        <v>27</v>
      </c>
      <c r="C2" s="4" t="s">
        <v>129</v>
      </c>
      <c r="D2" s="4" t="s">
        <v>41</v>
      </c>
      <c r="E2" s="4" t="s">
        <v>41</v>
      </c>
      <c r="F2" s="8">
        <v>44742</v>
      </c>
      <c r="G2" s="9">
        <v>8100</v>
      </c>
      <c r="H2" s="4" t="s">
        <v>130</v>
      </c>
      <c r="I2" s="4" t="s">
        <v>30</v>
      </c>
      <c r="J2">
        <f>YEAR(F2)</f>
        <v>2022</v>
      </c>
    </row>
    <row r="3" spans="2:10" ht="20.100000000000001" customHeight="1" x14ac:dyDescent="0.25">
      <c r="B3" s="5" t="s">
        <v>27</v>
      </c>
      <c r="C3" s="3" t="s">
        <v>129</v>
      </c>
      <c r="D3" s="5" t="s">
        <v>41</v>
      </c>
      <c r="E3" s="5" t="s">
        <v>41</v>
      </c>
      <c r="F3" s="6">
        <v>44405</v>
      </c>
      <c r="G3" s="7">
        <v>8100</v>
      </c>
      <c r="H3" s="5" t="s">
        <v>130</v>
      </c>
      <c r="I3" s="5" t="s">
        <v>30</v>
      </c>
      <c r="J3">
        <f t="shared" ref="J3:J64" si="0">YEAR(F3)</f>
        <v>2021</v>
      </c>
    </row>
    <row r="4" spans="2:10" ht="20.100000000000001" customHeight="1" thickBot="1" x14ac:dyDescent="0.3">
      <c r="B4" s="4" t="s">
        <v>27</v>
      </c>
      <c r="C4" s="4" t="s">
        <v>129</v>
      </c>
      <c r="D4" s="4"/>
      <c r="E4" s="4"/>
      <c r="F4" s="8">
        <v>44011</v>
      </c>
      <c r="G4" s="9">
        <v>1000</v>
      </c>
      <c r="H4" s="4" t="s">
        <v>143</v>
      </c>
      <c r="I4" s="4" t="s">
        <v>144</v>
      </c>
      <c r="J4">
        <f t="shared" si="0"/>
        <v>2020</v>
      </c>
    </row>
    <row r="5" spans="2:10" ht="20.100000000000001" customHeight="1" x14ac:dyDescent="0.25">
      <c r="B5" s="5" t="s">
        <v>27</v>
      </c>
      <c r="C5" s="3" t="s">
        <v>118</v>
      </c>
      <c r="D5" s="5" t="s">
        <v>17</v>
      </c>
      <c r="E5" s="5" t="s">
        <v>119</v>
      </c>
      <c r="F5" s="6">
        <v>44839</v>
      </c>
      <c r="G5" s="7">
        <v>2900</v>
      </c>
      <c r="H5" s="5" t="s">
        <v>120</v>
      </c>
      <c r="I5" s="5" t="s">
        <v>12</v>
      </c>
      <c r="J5">
        <f t="shared" si="0"/>
        <v>2022</v>
      </c>
    </row>
    <row r="6" spans="2:10" ht="20.100000000000001" customHeight="1" thickBot="1" x14ac:dyDescent="0.3">
      <c r="B6" s="4" t="s">
        <v>27</v>
      </c>
      <c r="C6" s="4" t="s">
        <v>118</v>
      </c>
      <c r="D6" s="4"/>
      <c r="E6" s="4"/>
      <c r="F6" s="8">
        <v>44834</v>
      </c>
      <c r="G6" s="9">
        <v>2900</v>
      </c>
      <c r="H6" s="4" t="s">
        <v>121</v>
      </c>
      <c r="I6" s="4" t="s">
        <v>12</v>
      </c>
      <c r="J6">
        <f t="shared" si="0"/>
        <v>2022</v>
      </c>
    </row>
    <row r="7" spans="2:10" ht="20.100000000000001" customHeight="1" x14ac:dyDescent="0.25">
      <c r="B7" s="5" t="s">
        <v>16</v>
      </c>
      <c r="C7" s="3" t="s">
        <v>118</v>
      </c>
      <c r="D7" s="5" t="s">
        <v>17</v>
      </c>
      <c r="E7" s="5" t="s">
        <v>18</v>
      </c>
      <c r="F7" s="6">
        <v>44824</v>
      </c>
      <c r="G7" s="7">
        <v>36500</v>
      </c>
      <c r="H7" s="5" t="s">
        <v>19</v>
      </c>
      <c r="I7" s="5" t="s">
        <v>12</v>
      </c>
      <c r="J7">
        <f t="shared" si="0"/>
        <v>2022</v>
      </c>
    </row>
    <row r="8" spans="2:10" ht="20.100000000000001" customHeight="1" thickBot="1" x14ac:dyDescent="0.3">
      <c r="B8" s="4" t="s">
        <v>16</v>
      </c>
      <c r="C8" s="4" t="s">
        <v>118</v>
      </c>
      <c r="D8" s="4" t="s">
        <v>17</v>
      </c>
      <c r="E8" s="4" t="s">
        <v>18</v>
      </c>
      <c r="F8" s="8">
        <v>44824</v>
      </c>
      <c r="G8" s="9">
        <v>55600</v>
      </c>
      <c r="H8" s="4" t="s">
        <v>19</v>
      </c>
      <c r="I8" s="4" t="s">
        <v>12</v>
      </c>
      <c r="J8">
        <f t="shared" si="0"/>
        <v>2022</v>
      </c>
    </row>
    <row r="9" spans="2:10" ht="20.100000000000001" customHeight="1" x14ac:dyDescent="0.25">
      <c r="B9" s="5" t="s">
        <v>27</v>
      </c>
      <c r="C9" s="3" t="s">
        <v>118</v>
      </c>
      <c r="D9" s="5" t="s">
        <v>41</v>
      </c>
      <c r="E9" s="5" t="s">
        <v>41</v>
      </c>
      <c r="F9" s="6">
        <v>44805</v>
      </c>
      <c r="G9" s="7">
        <v>2900</v>
      </c>
      <c r="H9" s="5" t="s">
        <v>127</v>
      </c>
      <c r="I9" s="5" t="s">
        <v>12</v>
      </c>
      <c r="J9">
        <f t="shared" si="0"/>
        <v>2022</v>
      </c>
    </row>
    <row r="10" spans="2:10" ht="20.100000000000001" customHeight="1" thickBot="1" x14ac:dyDescent="0.3">
      <c r="B10" s="4" t="s">
        <v>22</v>
      </c>
      <c r="C10" s="4" t="s">
        <v>118</v>
      </c>
      <c r="D10" s="4" t="s">
        <v>41</v>
      </c>
      <c r="E10" s="4" t="s">
        <v>41</v>
      </c>
      <c r="F10" s="8">
        <v>44431</v>
      </c>
      <c r="G10" s="9">
        <v>5000</v>
      </c>
      <c r="H10" s="4" t="s">
        <v>131</v>
      </c>
      <c r="I10" s="4" t="s">
        <v>12</v>
      </c>
      <c r="J10">
        <f t="shared" si="0"/>
        <v>2021</v>
      </c>
    </row>
    <row r="11" spans="2:10" ht="20.100000000000001" customHeight="1" x14ac:dyDescent="0.25">
      <c r="B11" s="5" t="s">
        <v>27</v>
      </c>
      <c r="C11" s="3" t="s">
        <v>118</v>
      </c>
      <c r="D11" s="5" t="s">
        <v>41</v>
      </c>
      <c r="E11" s="5" t="s">
        <v>41</v>
      </c>
      <c r="F11" s="6">
        <v>44431</v>
      </c>
      <c r="G11" s="7">
        <v>2900</v>
      </c>
      <c r="H11" s="5" t="s">
        <v>132</v>
      </c>
      <c r="I11" s="5" t="s">
        <v>12</v>
      </c>
      <c r="J11">
        <f t="shared" si="0"/>
        <v>2021</v>
      </c>
    </row>
    <row r="12" spans="2:10" ht="20.100000000000001" customHeight="1" thickBot="1" x14ac:dyDescent="0.3">
      <c r="B12" s="4" t="s">
        <v>27</v>
      </c>
      <c r="C12" s="4" t="s">
        <v>118</v>
      </c>
      <c r="D12" s="4" t="s">
        <v>41</v>
      </c>
      <c r="E12" s="4" t="s">
        <v>41</v>
      </c>
      <c r="F12" s="8">
        <v>44431</v>
      </c>
      <c r="G12" s="9">
        <v>2900</v>
      </c>
      <c r="H12" s="4" t="s">
        <v>132</v>
      </c>
      <c r="I12" s="4" t="s">
        <v>12</v>
      </c>
      <c r="J12">
        <f t="shared" si="0"/>
        <v>2021</v>
      </c>
    </row>
    <row r="13" spans="2:10" ht="20.100000000000001" customHeight="1" x14ac:dyDescent="0.25">
      <c r="B13" s="5" t="s">
        <v>27</v>
      </c>
      <c r="C13" s="3" t="s">
        <v>118</v>
      </c>
      <c r="D13" s="5" t="s">
        <v>41</v>
      </c>
      <c r="E13" s="5" t="s">
        <v>41</v>
      </c>
      <c r="F13" s="6">
        <v>44196</v>
      </c>
      <c r="G13" s="7">
        <v>2800</v>
      </c>
      <c r="H13" s="5" t="s">
        <v>66</v>
      </c>
      <c r="I13" s="5" t="s">
        <v>12</v>
      </c>
      <c r="J13">
        <f t="shared" si="0"/>
        <v>2020</v>
      </c>
    </row>
    <row r="14" spans="2:10" ht="20.100000000000001" customHeight="1" thickBot="1" x14ac:dyDescent="0.3">
      <c r="B14" s="4" t="s">
        <v>27</v>
      </c>
      <c r="C14" s="4" t="s">
        <v>118</v>
      </c>
      <c r="D14" s="4" t="s">
        <v>41</v>
      </c>
      <c r="E14" s="4" t="s">
        <v>41</v>
      </c>
      <c r="F14" s="8">
        <v>44186</v>
      </c>
      <c r="G14" s="9">
        <v>2800</v>
      </c>
      <c r="H14" s="4" t="s">
        <v>44</v>
      </c>
      <c r="I14" s="4" t="s">
        <v>12</v>
      </c>
      <c r="J14">
        <f t="shared" si="0"/>
        <v>2020</v>
      </c>
    </row>
    <row r="15" spans="2:10" ht="20.100000000000001" customHeight="1" x14ac:dyDescent="0.25">
      <c r="B15" s="5" t="s">
        <v>16</v>
      </c>
      <c r="C15" s="3" t="s">
        <v>118</v>
      </c>
      <c r="D15" s="5" t="s">
        <v>41</v>
      </c>
      <c r="E15" s="5" t="s">
        <v>41</v>
      </c>
      <c r="F15" s="6">
        <v>44186</v>
      </c>
      <c r="G15" s="7">
        <v>15300</v>
      </c>
      <c r="H15" s="5" t="s">
        <v>24</v>
      </c>
      <c r="I15" s="5" t="s">
        <v>12</v>
      </c>
      <c r="J15">
        <f t="shared" si="0"/>
        <v>2020</v>
      </c>
    </row>
    <row r="16" spans="2:10" ht="20.100000000000001" customHeight="1" thickBot="1" x14ac:dyDescent="0.3">
      <c r="B16" s="4" t="s">
        <v>27</v>
      </c>
      <c r="C16" s="4" t="s">
        <v>118</v>
      </c>
      <c r="D16" s="4" t="s">
        <v>41</v>
      </c>
      <c r="E16" s="4" t="s">
        <v>41</v>
      </c>
      <c r="F16" s="8">
        <v>44118</v>
      </c>
      <c r="G16" s="9">
        <v>2800</v>
      </c>
      <c r="H16" s="4" t="s">
        <v>136</v>
      </c>
      <c r="I16" s="4" t="s">
        <v>12</v>
      </c>
      <c r="J16">
        <f t="shared" si="0"/>
        <v>2020</v>
      </c>
    </row>
    <row r="17" spans="2:10" ht="25.5" customHeight="1" x14ac:dyDescent="0.25">
      <c r="B17" s="5" t="s">
        <v>27</v>
      </c>
      <c r="C17" s="3" t="s">
        <v>118</v>
      </c>
      <c r="D17" s="5" t="s">
        <v>49</v>
      </c>
      <c r="E17" s="5" t="s">
        <v>41</v>
      </c>
      <c r="F17" s="6">
        <v>44054</v>
      </c>
      <c r="G17" s="7">
        <v>2800</v>
      </c>
      <c r="H17" s="5" t="s">
        <v>141</v>
      </c>
      <c r="I17" s="5" t="s">
        <v>12</v>
      </c>
      <c r="J17">
        <f t="shared" si="0"/>
        <v>2020</v>
      </c>
    </row>
    <row r="18" spans="2:10" ht="20.100000000000001" customHeight="1" thickBot="1" x14ac:dyDescent="0.3">
      <c r="B18" s="4" t="s">
        <v>27</v>
      </c>
      <c r="C18" s="4" t="s">
        <v>118</v>
      </c>
      <c r="D18" s="4" t="s">
        <v>142</v>
      </c>
      <c r="E18" s="4" t="s">
        <v>142</v>
      </c>
      <c r="F18" s="8">
        <v>44046</v>
      </c>
      <c r="G18" s="9">
        <v>2800</v>
      </c>
      <c r="H18" s="4" t="s">
        <v>70</v>
      </c>
      <c r="I18" s="4" t="s">
        <v>12</v>
      </c>
      <c r="J18">
        <f t="shared" si="0"/>
        <v>2020</v>
      </c>
    </row>
    <row r="19" spans="2:10" ht="25.5" customHeight="1" x14ac:dyDescent="0.25">
      <c r="B19" s="5" t="s">
        <v>27</v>
      </c>
      <c r="C19" s="3" t="s">
        <v>118</v>
      </c>
      <c r="D19" s="5" t="s">
        <v>142</v>
      </c>
      <c r="E19" s="5" t="s">
        <v>142</v>
      </c>
      <c r="F19" s="6">
        <v>44046</v>
      </c>
      <c r="G19" s="7">
        <v>2800</v>
      </c>
      <c r="H19" s="5" t="s">
        <v>70</v>
      </c>
      <c r="I19" s="5" t="s">
        <v>12</v>
      </c>
      <c r="J19">
        <f t="shared" si="0"/>
        <v>2020</v>
      </c>
    </row>
    <row r="20" spans="2:10" ht="20.100000000000001" customHeight="1" thickBot="1" x14ac:dyDescent="0.3">
      <c r="B20" s="4" t="s">
        <v>27</v>
      </c>
      <c r="C20" s="4" t="s">
        <v>118</v>
      </c>
      <c r="D20" s="4" t="s">
        <v>41</v>
      </c>
      <c r="E20" s="4" t="s">
        <v>41</v>
      </c>
      <c r="F20" s="8">
        <v>43921</v>
      </c>
      <c r="G20" s="9">
        <v>2800</v>
      </c>
      <c r="H20" s="4" t="s">
        <v>68</v>
      </c>
      <c r="I20" s="4" t="s">
        <v>12</v>
      </c>
      <c r="J20">
        <f t="shared" si="0"/>
        <v>2020</v>
      </c>
    </row>
    <row r="21" spans="2:10" ht="20.100000000000001" customHeight="1" x14ac:dyDescent="0.25">
      <c r="B21" s="5" t="s">
        <v>27</v>
      </c>
      <c r="C21" s="3" t="s">
        <v>118</v>
      </c>
      <c r="D21" s="5" t="s">
        <v>41</v>
      </c>
      <c r="E21" s="5" t="s">
        <v>41</v>
      </c>
      <c r="F21" s="6">
        <v>43921</v>
      </c>
      <c r="G21" s="7">
        <v>2800</v>
      </c>
      <c r="H21" s="5" t="s">
        <v>68</v>
      </c>
      <c r="I21" s="5" t="s">
        <v>12</v>
      </c>
      <c r="J21">
        <f t="shared" si="0"/>
        <v>2020</v>
      </c>
    </row>
    <row r="22" spans="2:10" ht="20.100000000000001" customHeight="1" thickBot="1" x14ac:dyDescent="0.3">
      <c r="B22" s="4" t="s">
        <v>27</v>
      </c>
      <c r="C22" s="4" t="s">
        <v>118</v>
      </c>
      <c r="D22" s="4" t="s">
        <v>17</v>
      </c>
      <c r="E22" s="4" t="s">
        <v>155</v>
      </c>
      <c r="F22" s="8">
        <v>43635</v>
      </c>
      <c r="G22" s="9">
        <v>2800</v>
      </c>
      <c r="H22" s="4" t="s">
        <v>67</v>
      </c>
      <c r="I22" s="4" t="s">
        <v>12</v>
      </c>
      <c r="J22">
        <f t="shared" si="0"/>
        <v>2019</v>
      </c>
    </row>
    <row r="23" spans="2:10" ht="20.100000000000001" customHeight="1" x14ac:dyDescent="0.25">
      <c r="B23" s="5" t="s">
        <v>27</v>
      </c>
      <c r="C23" s="3" t="s">
        <v>118</v>
      </c>
      <c r="D23" s="5" t="s">
        <v>17</v>
      </c>
      <c r="E23" s="5" t="s">
        <v>155</v>
      </c>
      <c r="F23" s="6">
        <v>43635</v>
      </c>
      <c r="G23" s="7">
        <v>2800</v>
      </c>
      <c r="H23" s="5" t="s">
        <v>67</v>
      </c>
      <c r="I23" s="5" t="s">
        <v>12</v>
      </c>
      <c r="J23">
        <f t="shared" si="0"/>
        <v>2019</v>
      </c>
    </row>
    <row r="24" spans="2:10" ht="20.100000000000001" customHeight="1" thickBot="1" x14ac:dyDescent="0.3">
      <c r="B24" s="4" t="s">
        <v>8</v>
      </c>
      <c r="C24" s="4" t="s">
        <v>114</v>
      </c>
      <c r="D24" s="4" t="s">
        <v>41</v>
      </c>
      <c r="E24" s="4" t="s">
        <v>41</v>
      </c>
      <c r="F24" s="8">
        <v>44852</v>
      </c>
      <c r="G24" s="9">
        <v>50000</v>
      </c>
      <c r="H24" s="4" t="s">
        <v>11</v>
      </c>
      <c r="I24" s="4" t="s">
        <v>12</v>
      </c>
      <c r="J24">
        <f t="shared" si="0"/>
        <v>2022</v>
      </c>
    </row>
    <row r="25" spans="2:10" ht="20.100000000000001" customHeight="1" x14ac:dyDescent="0.25">
      <c r="B25" s="5" t="s">
        <v>27</v>
      </c>
      <c r="C25" s="3" t="s">
        <v>114</v>
      </c>
      <c r="D25" s="5"/>
      <c r="E25" s="5"/>
      <c r="F25" s="6">
        <v>44834</v>
      </c>
      <c r="G25" s="7">
        <v>2900</v>
      </c>
      <c r="H25" s="5" t="s">
        <v>122</v>
      </c>
      <c r="I25" s="5" t="s">
        <v>12</v>
      </c>
      <c r="J25">
        <f t="shared" si="0"/>
        <v>2022</v>
      </c>
    </row>
    <row r="26" spans="2:10" ht="20.100000000000001" customHeight="1" thickBot="1" x14ac:dyDescent="0.3">
      <c r="B26" s="4" t="s">
        <v>27</v>
      </c>
      <c r="C26" s="4" t="s">
        <v>114</v>
      </c>
      <c r="D26" s="4" t="s">
        <v>123</v>
      </c>
      <c r="E26" s="4" t="s">
        <v>41</v>
      </c>
      <c r="F26" s="8">
        <v>44834</v>
      </c>
      <c r="G26" s="9">
        <v>2900</v>
      </c>
      <c r="H26" s="4" t="s">
        <v>124</v>
      </c>
      <c r="I26" s="4" t="s">
        <v>12</v>
      </c>
      <c r="J26">
        <f t="shared" si="0"/>
        <v>2022</v>
      </c>
    </row>
    <row r="27" spans="2:10" ht="20.100000000000001" customHeight="1" x14ac:dyDescent="0.25">
      <c r="B27" s="5" t="s">
        <v>27</v>
      </c>
      <c r="C27" s="3" t="s">
        <v>114</v>
      </c>
      <c r="D27" s="5" t="s">
        <v>125</v>
      </c>
      <c r="E27" s="5" t="s">
        <v>110</v>
      </c>
      <c r="F27" s="6">
        <v>44824</v>
      </c>
      <c r="G27" s="7">
        <v>2900</v>
      </c>
      <c r="H27" s="5" t="s">
        <v>64</v>
      </c>
      <c r="I27" s="5" t="s">
        <v>12</v>
      </c>
      <c r="J27">
        <f t="shared" si="0"/>
        <v>2022</v>
      </c>
    </row>
    <row r="28" spans="2:10" ht="20.100000000000001" customHeight="1" thickBot="1" x14ac:dyDescent="0.3">
      <c r="B28" s="4" t="s">
        <v>22</v>
      </c>
      <c r="C28" s="4" t="s">
        <v>114</v>
      </c>
      <c r="D28" s="4" t="s">
        <v>109</v>
      </c>
      <c r="E28" s="4" t="s">
        <v>110</v>
      </c>
      <c r="F28" s="8">
        <v>44824</v>
      </c>
      <c r="G28" s="9">
        <v>5000</v>
      </c>
      <c r="H28" s="4" t="s">
        <v>57</v>
      </c>
      <c r="I28" s="4" t="s">
        <v>12</v>
      </c>
      <c r="J28">
        <f t="shared" si="0"/>
        <v>2022</v>
      </c>
    </row>
    <row r="29" spans="2:10" ht="20.100000000000001" customHeight="1" x14ac:dyDescent="0.25">
      <c r="B29" s="5" t="s">
        <v>16</v>
      </c>
      <c r="C29" s="3" t="s">
        <v>114</v>
      </c>
      <c r="D29" s="5" t="s">
        <v>17</v>
      </c>
      <c r="E29" s="5" t="s">
        <v>110</v>
      </c>
      <c r="F29" s="6">
        <v>44770</v>
      </c>
      <c r="G29" s="7">
        <v>2100</v>
      </c>
      <c r="H29" s="5" t="s">
        <v>128</v>
      </c>
      <c r="I29" s="5" t="s">
        <v>12</v>
      </c>
      <c r="J29">
        <f t="shared" si="0"/>
        <v>2022</v>
      </c>
    </row>
    <row r="30" spans="2:10" ht="20.100000000000001" customHeight="1" thickBot="1" x14ac:dyDescent="0.3">
      <c r="B30" s="4" t="s">
        <v>27</v>
      </c>
      <c r="C30" s="4" t="s">
        <v>114</v>
      </c>
      <c r="D30" s="4"/>
      <c r="E30" s="4"/>
      <c r="F30" s="8">
        <v>44364</v>
      </c>
      <c r="G30" s="9">
        <v>-2800</v>
      </c>
      <c r="H30" s="4" t="s">
        <v>44</v>
      </c>
      <c r="I30" s="4" t="s">
        <v>12</v>
      </c>
      <c r="J30">
        <f t="shared" si="0"/>
        <v>2021</v>
      </c>
    </row>
    <row r="31" spans="2:10" ht="20.100000000000001" customHeight="1" x14ac:dyDescent="0.25">
      <c r="B31" s="5" t="s">
        <v>27</v>
      </c>
      <c r="C31" s="3" t="s">
        <v>114</v>
      </c>
      <c r="D31" s="5"/>
      <c r="E31" s="5"/>
      <c r="F31" s="6">
        <v>44202</v>
      </c>
      <c r="G31" s="7">
        <v>-2800</v>
      </c>
      <c r="H31" s="5" t="s">
        <v>44</v>
      </c>
      <c r="I31" s="5" t="s">
        <v>12</v>
      </c>
      <c r="J31">
        <f t="shared" si="0"/>
        <v>2021</v>
      </c>
    </row>
    <row r="32" spans="2:10" ht="20.100000000000001" customHeight="1" thickBot="1" x14ac:dyDescent="0.3">
      <c r="B32" s="4" t="s">
        <v>27</v>
      </c>
      <c r="C32" s="4" t="s">
        <v>114</v>
      </c>
      <c r="D32" s="4" t="s">
        <v>41</v>
      </c>
      <c r="E32" s="4" t="s">
        <v>41</v>
      </c>
      <c r="F32" s="8">
        <v>44165</v>
      </c>
      <c r="G32" s="9">
        <v>2800</v>
      </c>
      <c r="H32" s="4" t="s">
        <v>44</v>
      </c>
      <c r="I32" s="4" t="s">
        <v>12</v>
      </c>
      <c r="J32">
        <f t="shared" si="0"/>
        <v>2020</v>
      </c>
    </row>
    <row r="33" spans="2:10" ht="20.100000000000001" customHeight="1" x14ac:dyDescent="0.25">
      <c r="B33" s="5" t="s">
        <v>16</v>
      </c>
      <c r="C33" s="3" t="s">
        <v>114</v>
      </c>
      <c r="D33" s="5"/>
      <c r="E33" s="5" t="s">
        <v>41</v>
      </c>
      <c r="F33" s="6">
        <v>44134</v>
      </c>
      <c r="G33" s="7">
        <v>10000</v>
      </c>
      <c r="H33" s="5" t="s">
        <v>40</v>
      </c>
      <c r="I33" s="5" t="s">
        <v>12</v>
      </c>
      <c r="J33">
        <f t="shared" si="0"/>
        <v>2020</v>
      </c>
    </row>
    <row r="34" spans="2:10" ht="20.100000000000001" customHeight="1" thickBot="1" x14ac:dyDescent="0.3">
      <c r="B34" s="4" t="s">
        <v>16</v>
      </c>
      <c r="C34" s="4" t="s">
        <v>114</v>
      </c>
      <c r="D34" s="4" t="s">
        <v>41</v>
      </c>
      <c r="E34" s="4" t="s">
        <v>41</v>
      </c>
      <c r="F34" s="8">
        <v>44109</v>
      </c>
      <c r="G34" s="9">
        <v>10000</v>
      </c>
      <c r="H34" s="4" t="s">
        <v>137</v>
      </c>
      <c r="I34" s="4" t="s">
        <v>12</v>
      </c>
      <c r="J34">
        <f t="shared" si="0"/>
        <v>2020</v>
      </c>
    </row>
    <row r="35" spans="2:10" ht="20.100000000000001" customHeight="1" x14ac:dyDescent="0.25">
      <c r="B35" s="5" t="s">
        <v>16</v>
      </c>
      <c r="C35" s="3" t="s">
        <v>114</v>
      </c>
      <c r="D35" s="5" t="s">
        <v>41</v>
      </c>
      <c r="E35" s="5" t="s">
        <v>41</v>
      </c>
      <c r="F35" s="6">
        <v>44082</v>
      </c>
      <c r="G35" s="7">
        <v>25000</v>
      </c>
      <c r="H35" s="5" t="s">
        <v>24</v>
      </c>
      <c r="I35" s="5" t="s">
        <v>12</v>
      </c>
      <c r="J35">
        <f t="shared" si="0"/>
        <v>2020</v>
      </c>
    </row>
    <row r="36" spans="2:10" ht="20.100000000000001" customHeight="1" thickBot="1" x14ac:dyDescent="0.3">
      <c r="B36" s="4" t="s">
        <v>27</v>
      </c>
      <c r="C36" s="4" t="s">
        <v>114</v>
      </c>
      <c r="D36" s="4" t="s">
        <v>41</v>
      </c>
      <c r="E36" s="4" t="s">
        <v>41</v>
      </c>
      <c r="F36" s="8">
        <v>44071</v>
      </c>
      <c r="G36" s="9">
        <v>2800</v>
      </c>
      <c r="H36" s="4" t="s">
        <v>140</v>
      </c>
      <c r="I36" s="4" t="s">
        <v>12</v>
      </c>
      <c r="J36">
        <f t="shared" si="0"/>
        <v>2020</v>
      </c>
    </row>
    <row r="37" spans="2:10" ht="20.100000000000001" customHeight="1" x14ac:dyDescent="0.25">
      <c r="B37" s="5" t="s">
        <v>27</v>
      </c>
      <c r="C37" s="3" t="s">
        <v>114</v>
      </c>
      <c r="D37" s="5" t="s">
        <v>41</v>
      </c>
      <c r="E37" s="5" t="s">
        <v>41</v>
      </c>
      <c r="F37" s="6">
        <v>44000</v>
      </c>
      <c r="G37" s="7">
        <v>2800</v>
      </c>
      <c r="H37" s="5" t="s">
        <v>146</v>
      </c>
      <c r="I37" s="5" t="s">
        <v>12</v>
      </c>
      <c r="J37">
        <f t="shared" si="0"/>
        <v>2020</v>
      </c>
    </row>
    <row r="38" spans="2:10" ht="20.100000000000001" customHeight="1" thickBot="1" x14ac:dyDescent="0.3">
      <c r="B38" s="4" t="s">
        <v>27</v>
      </c>
      <c r="C38" s="4" t="s">
        <v>114</v>
      </c>
      <c r="D38" s="4" t="s">
        <v>41</v>
      </c>
      <c r="E38" s="4" t="s">
        <v>41</v>
      </c>
      <c r="F38" s="8">
        <v>44000</v>
      </c>
      <c r="G38" s="9">
        <v>5600</v>
      </c>
      <c r="H38" s="4" t="s">
        <v>146</v>
      </c>
      <c r="I38" s="4" t="s">
        <v>12</v>
      </c>
      <c r="J38">
        <f t="shared" si="0"/>
        <v>2020</v>
      </c>
    </row>
    <row r="39" spans="2:10" ht="20.100000000000001" customHeight="1" x14ac:dyDescent="0.25">
      <c r="B39" s="5" t="s">
        <v>27</v>
      </c>
      <c r="C39" s="3" t="s">
        <v>114</v>
      </c>
      <c r="D39" s="5" t="s">
        <v>41</v>
      </c>
      <c r="E39" s="5" t="s">
        <v>41</v>
      </c>
      <c r="F39" s="6">
        <v>44000</v>
      </c>
      <c r="G39" s="7">
        <v>-2800</v>
      </c>
      <c r="H39" s="5" t="s">
        <v>146</v>
      </c>
      <c r="I39" s="5" t="s">
        <v>12</v>
      </c>
      <c r="J39">
        <f t="shared" si="0"/>
        <v>2020</v>
      </c>
    </row>
    <row r="40" spans="2:10" ht="20.100000000000001" customHeight="1" thickBot="1" x14ac:dyDescent="0.3">
      <c r="B40" s="4" t="s">
        <v>22</v>
      </c>
      <c r="C40" s="4" t="s">
        <v>114</v>
      </c>
      <c r="D40" s="4" t="s">
        <v>17</v>
      </c>
      <c r="E40" s="4" t="s">
        <v>102</v>
      </c>
      <c r="F40" s="8">
        <v>43916</v>
      </c>
      <c r="G40" s="9">
        <v>5000</v>
      </c>
      <c r="H40" s="4" t="s">
        <v>149</v>
      </c>
      <c r="I40" s="4" t="s">
        <v>12</v>
      </c>
      <c r="J40">
        <f t="shared" si="0"/>
        <v>2020</v>
      </c>
    </row>
    <row r="41" spans="2:10" ht="20.100000000000001" customHeight="1" x14ac:dyDescent="0.25">
      <c r="B41" s="5" t="s">
        <v>27</v>
      </c>
      <c r="C41" s="3" t="s">
        <v>114</v>
      </c>
      <c r="D41" s="5" t="s">
        <v>17</v>
      </c>
      <c r="E41" s="5" t="s">
        <v>102</v>
      </c>
      <c r="F41" s="6">
        <v>43903</v>
      </c>
      <c r="G41" s="7">
        <v>2800</v>
      </c>
      <c r="H41" s="5" t="s">
        <v>69</v>
      </c>
      <c r="I41" s="5" t="s">
        <v>12</v>
      </c>
      <c r="J41">
        <f t="shared" si="0"/>
        <v>2020</v>
      </c>
    </row>
    <row r="42" spans="2:10" ht="20.100000000000001" customHeight="1" thickBot="1" x14ac:dyDescent="0.3">
      <c r="B42" s="4" t="s">
        <v>27</v>
      </c>
      <c r="C42" s="4" t="s">
        <v>114</v>
      </c>
      <c r="D42" s="4" t="s">
        <v>17</v>
      </c>
      <c r="E42" s="4" t="s">
        <v>102</v>
      </c>
      <c r="F42" s="8">
        <v>43903</v>
      </c>
      <c r="G42" s="9">
        <v>2800</v>
      </c>
      <c r="H42" s="4" t="s">
        <v>69</v>
      </c>
      <c r="I42" s="4" t="s">
        <v>12</v>
      </c>
      <c r="J42">
        <f t="shared" si="0"/>
        <v>2020</v>
      </c>
    </row>
    <row r="43" spans="2:10" ht="20.100000000000001" customHeight="1" x14ac:dyDescent="0.25">
      <c r="B43" s="5" t="s">
        <v>27</v>
      </c>
      <c r="C43" s="3" t="s">
        <v>114</v>
      </c>
      <c r="D43" s="5" t="s">
        <v>49</v>
      </c>
      <c r="E43" s="5" t="s">
        <v>41</v>
      </c>
      <c r="F43" s="6">
        <v>43864</v>
      </c>
      <c r="G43" s="7">
        <v>2800</v>
      </c>
      <c r="H43" s="5" t="s">
        <v>150</v>
      </c>
      <c r="I43" s="5" t="s">
        <v>12</v>
      </c>
      <c r="J43">
        <f t="shared" si="0"/>
        <v>2020</v>
      </c>
    </row>
    <row r="44" spans="2:10" ht="20.100000000000001" customHeight="1" thickBot="1" x14ac:dyDescent="0.3">
      <c r="B44" s="4" t="s">
        <v>27</v>
      </c>
      <c r="C44" s="4" t="s">
        <v>114</v>
      </c>
      <c r="D44" s="4" t="s">
        <v>17</v>
      </c>
      <c r="E44" s="4" t="s">
        <v>110</v>
      </c>
      <c r="F44" s="8">
        <v>43782</v>
      </c>
      <c r="G44" s="9">
        <v>2800</v>
      </c>
      <c r="H44" s="4" t="s">
        <v>151</v>
      </c>
      <c r="I44" s="4" t="s">
        <v>12</v>
      </c>
      <c r="J44">
        <f t="shared" si="0"/>
        <v>2019</v>
      </c>
    </row>
    <row r="45" spans="2:10" ht="20.100000000000001" customHeight="1" x14ac:dyDescent="0.25">
      <c r="B45" s="5" t="s">
        <v>27</v>
      </c>
      <c r="C45" s="3" t="s">
        <v>114</v>
      </c>
      <c r="D45" s="5" t="s">
        <v>17</v>
      </c>
      <c r="E45" s="5" t="s">
        <v>156</v>
      </c>
      <c r="F45" s="6">
        <v>43623</v>
      </c>
      <c r="G45" s="7">
        <v>2800</v>
      </c>
      <c r="H45" s="5" t="s">
        <v>56</v>
      </c>
      <c r="I45" s="5" t="s">
        <v>12</v>
      </c>
      <c r="J45">
        <f t="shared" si="0"/>
        <v>2019</v>
      </c>
    </row>
    <row r="46" spans="2:10" ht="20.100000000000001" customHeight="1" thickBot="1" x14ac:dyDescent="0.3">
      <c r="B46" s="4" t="s">
        <v>27</v>
      </c>
      <c r="C46" s="4" t="s">
        <v>114</v>
      </c>
      <c r="D46" s="4" t="s">
        <v>17</v>
      </c>
      <c r="E46" s="4" t="s">
        <v>156</v>
      </c>
      <c r="F46" s="8">
        <v>43623</v>
      </c>
      <c r="G46" s="9">
        <v>2800</v>
      </c>
      <c r="H46" s="4" t="s">
        <v>56</v>
      </c>
      <c r="I46" s="4" t="s">
        <v>12</v>
      </c>
      <c r="J46">
        <f t="shared" si="0"/>
        <v>2019</v>
      </c>
    </row>
    <row r="47" spans="2:10" ht="20.100000000000001" customHeight="1" x14ac:dyDescent="0.25">
      <c r="B47" s="5" t="s">
        <v>27</v>
      </c>
      <c r="C47" s="3" t="s">
        <v>114</v>
      </c>
      <c r="D47" s="5" t="s">
        <v>157</v>
      </c>
      <c r="E47" s="5" t="s">
        <v>110</v>
      </c>
      <c r="F47" s="6">
        <v>43398</v>
      </c>
      <c r="G47" s="7">
        <v>2700</v>
      </c>
      <c r="H47" s="5" t="s">
        <v>158</v>
      </c>
      <c r="I47" s="5" t="s">
        <v>12</v>
      </c>
      <c r="J47">
        <f t="shared" si="0"/>
        <v>2018</v>
      </c>
    </row>
    <row r="48" spans="2:10" ht="20.100000000000001" customHeight="1" thickBot="1" x14ac:dyDescent="0.3">
      <c r="B48" s="4" t="s">
        <v>27</v>
      </c>
      <c r="C48" s="4" t="s">
        <v>138</v>
      </c>
      <c r="D48" s="4" t="s">
        <v>41</v>
      </c>
      <c r="E48" s="4" t="s">
        <v>41</v>
      </c>
      <c r="F48" s="8">
        <v>44103</v>
      </c>
      <c r="G48" s="9">
        <v>2800</v>
      </c>
      <c r="H48" s="4" t="s">
        <v>139</v>
      </c>
      <c r="I48" s="4" t="s">
        <v>12</v>
      </c>
      <c r="J48">
        <f t="shared" si="0"/>
        <v>2020</v>
      </c>
    </row>
    <row r="49" spans="2:10" ht="20.100000000000001" customHeight="1" x14ac:dyDescent="0.25">
      <c r="B49" s="5" t="s">
        <v>27</v>
      </c>
      <c r="C49" s="3" t="s">
        <v>117</v>
      </c>
      <c r="D49" s="5" t="s">
        <v>17</v>
      </c>
      <c r="E49" s="5" t="s">
        <v>110</v>
      </c>
      <c r="F49" s="6">
        <v>44841</v>
      </c>
      <c r="G49" s="7">
        <v>2900</v>
      </c>
      <c r="H49" s="5" t="s">
        <v>47</v>
      </c>
      <c r="I49" s="5" t="s">
        <v>12</v>
      </c>
      <c r="J49">
        <f t="shared" si="0"/>
        <v>2022</v>
      </c>
    </row>
    <row r="50" spans="2:10" ht="20.100000000000001" customHeight="1" thickBot="1" x14ac:dyDescent="0.3">
      <c r="B50" s="4" t="s">
        <v>27</v>
      </c>
      <c r="C50" s="4" t="s">
        <v>115</v>
      </c>
      <c r="D50" s="4"/>
      <c r="E50" s="4"/>
      <c r="F50" s="8">
        <v>44843</v>
      </c>
      <c r="G50" s="9">
        <v>2900</v>
      </c>
      <c r="H50" s="4" t="s">
        <v>116</v>
      </c>
      <c r="I50" s="4" t="s">
        <v>12</v>
      </c>
      <c r="J50">
        <f t="shared" si="0"/>
        <v>2022</v>
      </c>
    </row>
    <row r="51" spans="2:10" ht="20.100000000000001" customHeight="1" x14ac:dyDescent="0.25">
      <c r="B51" s="5" t="s">
        <v>27</v>
      </c>
      <c r="C51" s="3" t="s">
        <v>115</v>
      </c>
      <c r="D51" s="5"/>
      <c r="E51" s="5"/>
      <c r="F51" s="6">
        <v>44843</v>
      </c>
      <c r="G51" s="7">
        <v>-2900</v>
      </c>
      <c r="H51" s="5" t="s">
        <v>116</v>
      </c>
      <c r="I51" s="5" t="s">
        <v>12</v>
      </c>
      <c r="J51">
        <f t="shared" si="0"/>
        <v>2022</v>
      </c>
    </row>
    <row r="52" spans="2:10" ht="20.100000000000001" customHeight="1" thickBot="1" x14ac:dyDescent="0.3">
      <c r="B52" s="4" t="s">
        <v>27</v>
      </c>
      <c r="C52" s="4" t="s">
        <v>115</v>
      </c>
      <c r="D52" s="4"/>
      <c r="E52" s="4"/>
      <c r="F52" s="8">
        <v>44839</v>
      </c>
      <c r="G52" s="9">
        <v>2900</v>
      </c>
      <c r="H52" s="4" t="s">
        <v>116</v>
      </c>
      <c r="I52" s="4" t="s">
        <v>12</v>
      </c>
      <c r="J52">
        <f t="shared" si="0"/>
        <v>2022</v>
      </c>
    </row>
    <row r="53" spans="2:10" ht="20.100000000000001" customHeight="1" x14ac:dyDescent="0.25">
      <c r="B53" s="5" t="s">
        <v>27</v>
      </c>
      <c r="C53" s="3" t="s">
        <v>115</v>
      </c>
      <c r="D53" s="5" t="s">
        <v>41</v>
      </c>
      <c r="E53" s="5" t="s">
        <v>41</v>
      </c>
      <c r="F53" s="6">
        <v>44834</v>
      </c>
      <c r="G53" s="7">
        <v>2900</v>
      </c>
      <c r="H53" s="5" t="s">
        <v>116</v>
      </c>
      <c r="I53" s="5" t="s">
        <v>12</v>
      </c>
      <c r="J53">
        <f t="shared" si="0"/>
        <v>2022</v>
      </c>
    </row>
    <row r="54" spans="2:10" ht="20.100000000000001" customHeight="1" thickBot="1" x14ac:dyDescent="0.3">
      <c r="B54" s="4" t="s">
        <v>27</v>
      </c>
      <c r="C54" s="4" t="s">
        <v>115</v>
      </c>
      <c r="D54" s="4"/>
      <c r="E54" s="4"/>
      <c r="F54" s="8">
        <v>44819</v>
      </c>
      <c r="G54" s="9">
        <v>-2900</v>
      </c>
      <c r="H54" s="4" t="s">
        <v>126</v>
      </c>
      <c r="I54" s="4" t="s">
        <v>12</v>
      </c>
      <c r="J54">
        <f t="shared" si="0"/>
        <v>2022</v>
      </c>
    </row>
    <row r="55" spans="2:10" ht="20.100000000000001" customHeight="1" x14ac:dyDescent="0.25">
      <c r="B55" s="5" t="s">
        <v>27</v>
      </c>
      <c r="C55" s="3" t="s">
        <v>115</v>
      </c>
      <c r="D55" s="5" t="s">
        <v>41</v>
      </c>
      <c r="E55" s="5" t="s">
        <v>41</v>
      </c>
      <c r="F55" s="6">
        <v>44376</v>
      </c>
      <c r="G55" s="7">
        <v>2900</v>
      </c>
      <c r="H55" s="5" t="s">
        <v>126</v>
      </c>
      <c r="I55" s="5" t="s">
        <v>12</v>
      </c>
      <c r="J55">
        <f t="shared" si="0"/>
        <v>2021</v>
      </c>
    </row>
    <row r="56" spans="2:10" ht="20.100000000000001" customHeight="1" thickBot="1" x14ac:dyDescent="0.3">
      <c r="B56" s="4" t="s">
        <v>27</v>
      </c>
      <c r="C56" s="4" t="s">
        <v>115</v>
      </c>
      <c r="D56" s="4" t="s">
        <v>41</v>
      </c>
      <c r="E56" s="4" t="s">
        <v>41</v>
      </c>
      <c r="F56" s="8">
        <v>44376</v>
      </c>
      <c r="G56" s="9">
        <v>2900</v>
      </c>
      <c r="H56" s="4" t="s">
        <v>126</v>
      </c>
      <c r="I56" s="4" t="s">
        <v>12</v>
      </c>
      <c r="J56">
        <f t="shared" si="0"/>
        <v>2021</v>
      </c>
    </row>
    <row r="57" spans="2:10" ht="20.100000000000001" customHeight="1" x14ac:dyDescent="0.25">
      <c r="B57" s="5" t="s">
        <v>22</v>
      </c>
      <c r="C57" s="3" t="s">
        <v>115</v>
      </c>
      <c r="D57" s="5" t="s">
        <v>41</v>
      </c>
      <c r="E57" s="5" t="s">
        <v>41</v>
      </c>
      <c r="F57" s="6">
        <v>44376</v>
      </c>
      <c r="G57" s="7">
        <v>5000</v>
      </c>
      <c r="H57" s="5" t="s">
        <v>133</v>
      </c>
      <c r="I57" s="5" t="s">
        <v>12</v>
      </c>
      <c r="J57">
        <f t="shared" si="0"/>
        <v>2021</v>
      </c>
    </row>
    <row r="58" spans="2:10" ht="20.100000000000001" customHeight="1" thickBot="1" x14ac:dyDescent="0.3">
      <c r="B58" s="4" t="s">
        <v>27</v>
      </c>
      <c r="C58" s="4" t="s">
        <v>115</v>
      </c>
      <c r="D58" s="4"/>
      <c r="E58" s="4"/>
      <c r="F58" s="8">
        <v>44282</v>
      </c>
      <c r="G58" s="9">
        <v>-2700</v>
      </c>
      <c r="H58" s="4" t="s">
        <v>135</v>
      </c>
      <c r="I58" s="4" t="s">
        <v>12</v>
      </c>
      <c r="J58">
        <f t="shared" si="0"/>
        <v>2021</v>
      </c>
    </row>
    <row r="59" spans="2:10" ht="20.100000000000001" customHeight="1" x14ac:dyDescent="0.25">
      <c r="B59" s="5" t="s">
        <v>27</v>
      </c>
      <c r="C59" s="3" t="s">
        <v>115</v>
      </c>
      <c r="D59" s="5" t="s">
        <v>41</v>
      </c>
      <c r="E59" s="5" t="s">
        <v>41</v>
      </c>
      <c r="F59" s="6">
        <v>44012</v>
      </c>
      <c r="G59" s="7">
        <v>2800</v>
      </c>
      <c r="H59" s="5" t="s">
        <v>71</v>
      </c>
      <c r="I59" s="5" t="s">
        <v>12</v>
      </c>
      <c r="J59">
        <f t="shared" si="0"/>
        <v>2020</v>
      </c>
    </row>
    <row r="60" spans="2:10" ht="20.100000000000001" customHeight="1" thickBot="1" x14ac:dyDescent="0.3">
      <c r="B60" s="4" t="s">
        <v>27</v>
      </c>
      <c r="C60" s="4" t="s">
        <v>115</v>
      </c>
      <c r="D60" s="4" t="s">
        <v>41</v>
      </c>
      <c r="E60" s="4" t="s">
        <v>41</v>
      </c>
      <c r="F60" s="8">
        <v>44012</v>
      </c>
      <c r="G60" s="9">
        <v>2800</v>
      </c>
      <c r="H60" s="4" t="s">
        <v>71</v>
      </c>
      <c r="I60" s="4" t="s">
        <v>12</v>
      </c>
      <c r="J60">
        <f t="shared" si="0"/>
        <v>2020</v>
      </c>
    </row>
    <row r="61" spans="2:10" ht="20.100000000000001" customHeight="1" x14ac:dyDescent="0.25">
      <c r="B61" s="5" t="s">
        <v>27</v>
      </c>
      <c r="C61" s="3" t="s">
        <v>115</v>
      </c>
      <c r="D61" s="5" t="s">
        <v>41</v>
      </c>
      <c r="E61" s="5" t="s">
        <v>41</v>
      </c>
      <c r="F61" s="6">
        <v>44008</v>
      </c>
      <c r="G61" s="7">
        <v>2800</v>
      </c>
      <c r="H61" s="5" t="s">
        <v>145</v>
      </c>
      <c r="I61" s="5" t="s">
        <v>12</v>
      </c>
      <c r="J61">
        <f t="shared" si="0"/>
        <v>2020</v>
      </c>
    </row>
    <row r="62" spans="2:10" ht="20.100000000000001" customHeight="1" thickBot="1" x14ac:dyDescent="0.3">
      <c r="B62" s="4" t="s">
        <v>27</v>
      </c>
      <c r="C62" s="4" t="s">
        <v>115</v>
      </c>
      <c r="D62" s="4" t="s">
        <v>152</v>
      </c>
      <c r="E62" s="4" t="s">
        <v>153</v>
      </c>
      <c r="F62" s="8">
        <v>43780</v>
      </c>
      <c r="G62" s="9">
        <v>2800</v>
      </c>
      <c r="H62" s="4" t="s">
        <v>154</v>
      </c>
      <c r="I62" s="4" t="s">
        <v>12</v>
      </c>
      <c r="J62">
        <f t="shared" si="0"/>
        <v>2019</v>
      </c>
    </row>
    <row r="63" spans="2:10" ht="20.100000000000001" customHeight="1" x14ac:dyDescent="0.25">
      <c r="B63" s="5" t="s">
        <v>27</v>
      </c>
      <c r="C63" s="3" t="s">
        <v>115</v>
      </c>
      <c r="D63" s="5" t="s">
        <v>41</v>
      </c>
      <c r="E63" s="5" t="s">
        <v>41</v>
      </c>
      <c r="F63" s="6">
        <v>43400</v>
      </c>
      <c r="G63" s="7">
        <v>2700</v>
      </c>
      <c r="H63" s="5" t="s">
        <v>74</v>
      </c>
      <c r="I63" s="5" t="s">
        <v>12</v>
      </c>
      <c r="J63">
        <f t="shared" si="0"/>
        <v>2018</v>
      </c>
    </row>
    <row r="64" spans="2:10" ht="20.100000000000001" customHeight="1" thickBot="1" x14ac:dyDescent="0.3">
      <c r="B64" s="4" t="s">
        <v>16</v>
      </c>
      <c r="C64" s="4" t="s">
        <v>147</v>
      </c>
      <c r="D64" s="4" t="s">
        <v>41</v>
      </c>
      <c r="E64" s="4" t="s">
        <v>41</v>
      </c>
      <c r="F64" s="8">
        <v>43986</v>
      </c>
      <c r="G64" s="9">
        <v>10000</v>
      </c>
      <c r="H64" s="4" t="s">
        <v>148</v>
      </c>
      <c r="I64" s="4" t="s">
        <v>12</v>
      </c>
      <c r="J64">
        <f t="shared" si="0"/>
        <v>2020</v>
      </c>
    </row>
  </sheetData>
  <sortState xmlns:xlrd2="http://schemas.microsoft.com/office/spreadsheetml/2017/richdata2" ref="B2:J64">
    <sortCondition ref="C2:C64"/>
  </sortState>
  <hyperlinks>
    <hyperlink ref="C1" r:id="rId1" display="https://www.opensecrets.org/donor-lookup/results?name=Doug+Leone&amp;order=desc&amp;sort=N" xr:uid="{55F07950-3CEB-43FD-A068-A18669B2A114}"/>
    <hyperlink ref="F1" r:id="rId2" display="https://www.opensecrets.org/donor-lookup/results?name=Doug+Leone&amp;order=desc&amp;sort=D" xr:uid="{E1FCC1C7-569F-40B6-A73D-F4F15810BEFA}"/>
    <hyperlink ref="G1" r:id="rId3" display="https://www.opensecrets.org/donor-lookup/results?name=Doug+Leone&amp;order=desc&amp;sort=A" xr:uid="{BC1A5E11-E87B-433D-9A0C-702BE27ABB1E}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2E74-AC8B-4EA5-A2A8-B05EF7E53D7C}">
  <dimension ref="A3:X55"/>
  <sheetViews>
    <sheetView showGridLines="0" topLeftCell="P1" zoomScale="60" zoomScaleNormal="60" workbookViewId="0">
      <selection activeCell="AB10" sqref="AB10"/>
    </sheetView>
  </sheetViews>
  <sheetFormatPr defaultRowHeight="15" x14ac:dyDescent="0.25"/>
  <cols>
    <col min="1" max="1" width="64.140625" bestFit="1" customWidth="1"/>
    <col min="2" max="2" width="15.85546875" customWidth="1"/>
    <col min="3" max="3" width="15.42578125" style="10" customWidth="1"/>
    <col min="4" max="4" width="14.5703125" style="10" customWidth="1"/>
    <col min="5" max="5" width="16.85546875" style="10" customWidth="1"/>
    <col min="6" max="6" width="19" style="10" customWidth="1"/>
    <col min="7" max="7" width="6.7109375" style="10" bestFit="1" customWidth="1"/>
    <col min="8" max="9" width="7" style="10" bestFit="1" customWidth="1"/>
    <col min="10" max="10" width="8" style="10" bestFit="1" customWidth="1"/>
    <col min="11" max="11" width="7" style="10" bestFit="1" customWidth="1"/>
    <col min="12" max="12" width="43.140625" style="10" bestFit="1" customWidth="1"/>
    <col min="13" max="13" width="17" customWidth="1"/>
    <col min="14" max="14" width="12.140625" customWidth="1"/>
    <col min="15" max="15" width="12.85546875" customWidth="1"/>
    <col min="16" max="16" width="13" customWidth="1"/>
    <col min="17" max="17" width="15.140625" customWidth="1"/>
    <col min="18" max="18" width="10.28515625" bestFit="1" customWidth="1"/>
    <col min="19" max="19" width="52.85546875" bestFit="1" customWidth="1"/>
    <col min="20" max="20" width="15.42578125" customWidth="1"/>
    <col min="21" max="21" width="11.28515625" customWidth="1"/>
    <col min="22" max="22" width="12.5703125" customWidth="1"/>
    <col min="23" max="23" width="12" customWidth="1"/>
    <col min="24" max="24" width="16.140625" customWidth="1"/>
    <col min="25" max="25" width="15" bestFit="1" customWidth="1"/>
  </cols>
  <sheetData>
    <row r="3" spans="1:24" x14ac:dyDescent="0.25">
      <c r="A3" s="23" t="s">
        <v>97</v>
      </c>
      <c r="B3" s="23" t="s">
        <v>98</v>
      </c>
      <c r="G3"/>
      <c r="H3"/>
      <c r="I3"/>
      <c r="J3"/>
      <c r="K3"/>
      <c r="L3" s="23" t="s">
        <v>97</v>
      </c>
      <c r="M3" s="23" t="s">
        <v>98</v>
      </c>
      <c r="S3" s="23" t="s">
        <v>97</v>
      </c>
      <c r="T3" s="23" t="s">
        <v>98</v>
      </c>
    </row>
    <row r="4" spans="1:24" x14ac:dyDescent="0.25">
      <c r="A4" s="23" t="s">
        <v>95</v>
      </c>
      <c r="B4" s="10">
        <v>2019</v>
      </c>
      <c r="C4" s="10">
        <v>2020</v>
      </c>
      <c r="D4" s="10">
        <v>2021</v>
      </c>
      <c r="E4" s="10">
        <v>2022</v>
      </c>
      <c r="F4" t="s">
        <v>96</v>
      </c>
      <c r="G4"/>
      <c r="H4"/>
      <c r="I4"/>
      <c r="J4"/>
      <c r="K4"/>
      <c r="L4" s="23" t="s">
        <v>95</v>
      </c>
      <c r="M4">
        <v>2019</v>
      </c>
      <c r="N4">
        <v>2020</v>
      </c>
      <c r="O4">
        <v>2021</v>
      </c>
      <c r="P4">
        <v>2022</v>
      </c>
      <c r="Q4" t="s">
        <v>96</v>
      </c>
      <c r="S4" s="23" t="s">
        <v>95</v>
      </c>
      <c r="T4" s="10">
        <v>2019</v>
      </c>
      <c r="U4" s="10">
        <v>2020</v>
      </c>
      <c r="V4" s="10">
        <v>2021</v>
      </c>
      <c r="W4" s="10">
        <v>2022</v>
      </c>
      <c r="X4" s="10" t="s">
        <v>96</v>
      </c>
    </row>
    <row r="5" spans="1:24" x14ac:dyDescent="0.25">
      <c r="A5" s="24" t="s">
        <v>26</v>
      </c>
      <c r="B5" s="25">
        <v>50000</v>
      </c>
      <c r="C5" s="25"/>
      <c r="D5" s="25"/>
      <c r="E5" s="27"/>
      <c r="F5" s="26">
        <v>50000</v>
      </c>
      <c r="G5"/>
      <c r="H5"/>
      <c r="I5"/>
      <c r="J5"/>
      <c r="K5"/>
      <c r="L5" s="24" t="s">
        <v>105</v>
      </c>
      <c r="M5" s="26"/>
      <c r="N5" s="26">
        <v>5000</v>
      </c>
      <c r="O5" s="26"/>
      <c r="P5" s="26"/>
      <c r="Q5" s="26">
        <v>5000</v>
      </c>
      <c r="S5" s="24" t="s">
        <v>127</v>
      </c>
      <c r="T5" s="25"/>
      <c r="U5" s="25"/>
      <c r="V5" s="25"/>
      <c r="W5" s="25">
        <v>2900</v>
      </c>
      <c r="X5" s="25">
        <v>2900</v>
      </c>
    </row>
    <row r="6" spans="1:24" x14ac:dyDescent="0.25">
      <c r="A6" s="24" t="s">
        <v>69</v>
      </c>
      <c r="B6" s="25"/>
      <c r="C6" s="25">
        <v>5600</v>
      </c>
      <c r="D6" s="25"/>
      <c r="E6" s="27"/>
      <c r="F6" s="26">
        <v>5600</v>
      </c>
      <c r="G6"/>
      <c r="H6"/>
      <c r="I6"/>
      <c r="J6"/>
      <c r="K6"/>
      <c r="L6" s="28" t="s">
        <v>68</v>
      </c>
      <c r="M6" s="29">
        <v>5600</v>
      </c>
      <c r="N6" s="29"/>
      <c r="O6" s="29"/>
      <c r="P6" s="29"/>
      <c r="Q6" s="29">
        <v>5600</v>
      </c>
      <c r="S6" s="28" t="s">
        <v>132</v>
      </c>
      <c r="T6" s="27"/>
      <c r="U6" s="27"/>
      <c r="V6" s="27">
        <v>5800</v>
      </c>
      <c r="W6" s="27"/>
      <c r="X6" s="27">
        <v>5800</v>
      </c>
    </row>
    <row r="7" spans="1:24" x14ac:dyDescent="0.25">
      <c r="A7" s="24" t="s">
        <v>33</v>
      </c>
      <c r="B7" s="25"/>
      <c r="C7" s="25">
        <v>49900</v>
      </c>
      <c r="D7" s="25"/>
      <c r="E7" s="27"/>
      <c r="F7" s="26">
        <v>49900</v>
      </c>
      <c r="G7"/>
      <c r="H7"/>
      <c r="I7"/>
      <c r="J7"/>
      <c r="K7"/>
      <c r="L7" s="24" t="s">
        <v>106</v>
      </c>
      <c r="M7" s="26"/>
      <c r="N7" s="26">
        <v>10000</v>
      </c>
      <c r="O7" s="26"/>
      <c r="P7" s="26"/>
      <c r="Q7" s="26">
        <v>10000</v>
      </c>
      <c r="S7" s="24" t="s">
        <v>69</v>
      </c>
      <c r="T7" s="25"/>
      <c r="U7" s="25">
        <v>5600</v>
      </c>
      <c r="V7" s="25"/>
      <c r="W7" s="25"/>
      <c r="X7" s="25">
        <v>5600</v>
      </c>
    </row>
    <row r="8" spans="1:24" x14ac:dyDescent="0.25">
      <c r="A8" s="28" t="s">
        <v>15</v>
      </c>
      <c r="B8" s="27"/>
      <c r="C8" s="27">
        <v>125000</v>
      </c>
      <c r="D8" s="27"/>
      <c r="E8" s="27">
        <v>158700</v>
      </c>
      <c r="F8" s="29">
        <v>283700</v>
      </c>
      <c r="G8"/>
      <c r="H8"/>
      <c r="I8"/>
      <c r="J8"/>
      <c r="K8"/>
      <c r="L8" s="24" t="s">
        <v>60</v>
      </c>
      <c r="M8" s="26"/>
      <c r="N8" s="26"/>
      <c r="O8" s="26">
        <v>5000</v>
      </c>
      <c r="P8" s="26"/>
      <c r="Q8" s="26">
        <v>5000</v>
      </c>
      <c r="S8" s="28" t="s">
        <v>130</v>
      </c>
      <c r="T8" s="27"/>
      <c r="U8" s="27"/>
      <c r="V8" s="27">
        <v>8100</v>
      </c>
      <c r="W8" s="27">
        <v>8100</v>
      </c>
      <c r="X8" s="27">
        <v>16200</v>
      </c>
    </row>
    <row r="9" spans="1:24" x14ac:dyDescent="0.25">
      <c r="A9" s="24" t="s">
        <v>71</v>
      </c>
      <c r="B9" s="25">
        <v>5600</v>
      </c>
      <c r="C9" s="25"/>
      <c r="D9" s="25"/>
      <c r="E9" s="27"/>
      <c r="F9" s="26">
        <v>5600</v>
      </c>
      <c r="G9"/>
      <c r="H9"/>
      <c r="I9"/>
      <c r="J9"/>
      <c r="K9"/>
      <c r="L9" s="24" t="s">
        <v>79</v>
      </c>
      <c r="M9" s="26"/>
      <c r="N9" s="26">
        <v>2500</v>
      </c>
      <c r="O9" s="26"/>
      <c r="P9" s="26"/>
      <c r="Q9" s="26">
        <v>2500</v>
      </c>
      <c r="S9" s="24" t="s">
        <v>71</v>
      </c>
      <c r="T9" s="25"/>
      <c r="U9" s="25">
        <v>5600</v>
      </c>
      <c r="V9" s="25"/>
      <c r="W9" s="25"/>
      <c r="X9" s="25">
        <v>5600</v>
      </c>
    </row>
    <row r="10" spans="1:24" x14ac:dyDescent="0.25">
      <c r="A10" s="24" t="s">
        <v>44</v>
      </c>
      <c r="B10" s="25"/>
      <c r="C10" s="25">
        <v>11000</v>
      </c>
      <c r="D10" s="25"/>
      <c r="E10" s="27"/>
      <c r="F10" s="26">
        <v>11000</v>
      </c>
      <c r="G10"/>
      <c r="H10"/>
      <c r="I10"/>
      <c r="J10"/>
      <c r="K10"/>
      <c r="L10" s="28" t="s">
        <v>11</v>
      </c>
      <c r="M10" s="29"/>
      <c r="N10" s="29">
        <v>393500</v>
      </c>
      <c r="O10" s="29">
        <v>125000</v>
      </c>
      <c r="P10" s="29">
        <v>375000</v>
      </c>
      <c r="Q10" s="29">
        <v>893500</v>
      </c>
      <c r="S10" s="24" t="s">
        <v>133</v>
      </c>
      <c r="T10" s="25"/>
      <c r="U10" s="25"/>
      <c r="V10" s="25">
        <v>5000</v>
      </c>
      <c r="W10" s="25"/>
      <c r="X10" s="25">
        <v>5000</v>
      </c>
    </row>
    <row r="11" spans="1:24" x14ac:dyDescent="0.25">
      <c r="A11" s="24" t="s">
        <v>45</v>
      </c>
      <c r="B11" s="25">
        <v>5600</v>
      </c>
      <c r="C11" s="25"/>
      <c r="D11" s="25"/>
      <c r="E11" s="27"/>
      <c r="F11" s="26">
        <v>5600</v>
      </c>
      <c r="G11"/>
      <c r="H11"/>
      <c r="I11"/>
      <c r="J11"/>
      <c r="K11"/>
      <c r="L11" s="24" t="s">
        <v>62</v>
      </c>
      <c r="M11" s="26"/>
      <c r="N11" s="26"/>
      <c r="O11" s="26">
        <v>5800</v>
      </c>
      <c r="P11" s="26"/>
      <c r="Q11" s="26">
        <v>5800</v>
      </c>
      <c r="S11" s="24" t="s">
        <v>44</v>
      </c>
      <c r="T11" s="25"/>
      <c r="U11" s="25">
        <v>5600</v>
      </c>
      <c r="V11" s="25">
        <v>-5600</v>
      </c>
      <c r="W11" s="25"/>
      <c r="X11" s="25">
        <v>0</v>
      </c>
    </row>
    <row r="12" spans="1:24" x14ac:dyDescent="0.25">
      <c r="A12" s="24" t="s">
        <v>73</v>
      </c>
      <c r="B12" s="25">
        <v>5600</v>
      </c>
      <c r="C12" s="25"/>
      <c r="D12" s="25"/>
      <c r="E12" s="27"/>
      <c r="F12" s="26">
        <v>5600</v>
      </c>
      <c r="G12"/>
      <c r="H12"/>
      <c r="I12"/>
      <c r="J12"/>
      <c r="K12"/>
      <c r="L12" s="24" t="s">
        <v>96</v>
      </c>
      <c r="M12" s="26">
        <v>5600</v>
      </c>
      <c r="N12" s="26">
        <v>411000</v>
      </c>
      <c r="O12" s="26">
        <v>135800</v>
      </c>
      <c r="P12" s="26">
        <v>375000</v>
      </c>
      <c r="Q12" s="26">
        <v>927400</v>
      </c>
      <c r="S12" s="24" t="s">
        <v>116</v>
      </c>
      <c r="T12" s="25"/>
      <c r="U12" s="25"/>
      <c r="V12" s="25"/>
      <c r="W12" s="25">
        <v>5800</v>
      </c>
      <c r="X12" s="25">
        <v>5800</v>
      </c>
    </row>
    <row r="13" spans="1:24" x14ac:dyDescent="0.25">
      <c r="A13" s="24" t="s">
        <v>55</v>
      </c>
      <c r="B13" s="25">
        <v>5000</v>
      </c>
      <c r="C13" s="25"/>
      <c r="D13" s="25"/>
      <c r="E13" s="27"/>
      <c r="F13" s="26">
        <v>5000</v>
      </c>
      <c r="G13"/>
      <c r="H13"/>
      <c r="I13"/>
      <c r="J13"/>
      <c r="K13"/>
      <c r="L13"/>
      <c r="S13" s="24" t="s">
        <v>143</v>
      </c>
      <c r="T13" s="25"/>
      <c r="U13" s="25">
        <v>1000</v>
      </c>
      <c r="V13" s="25"/>
      <c r="W13" s="25"/>
      <c r="X13" s="25">
        <v>1000</v>
      </c>
    </row>
    <row r="14" spans="1:24" x14ac:dyDescent="0.25">
      <c r="A14" s="30" t="s">
        <v>66</v>
      </c>
      <c r="B14" s="25"/>
      <c r="C14" s="25">
        <v>5600</v>
      </c>
      <c r="D14" s="25"/>
      <c r="E14" s="27"/>
      <c r="F14" s="26">
        <v>5600</v>
      </c>
      <c r="G14"/>
      <c r="H14"/>
      <c r="I14"/>
      <c r="J14"/>
      <c r="K14"/>
      <c r="L14"/>
      <c r="S14" s="24" t="s">
        <v>122</v>
      </c>
      <c r="T14" s="25"/>
      <c r="U14" s="25"/>
      <c r="V14" s="25"/>
      <c r="W14" s="25">
        <v>2900</v>
      </c>
      <c r="X14" s="25">
        <v>2900</v>
      </c>
    </row>
    <row r="15" spans="1:24" x14ac:dyDescent="0.25">
      <c r="A15" s="24" t="s">
        <v>63</v>
      </c>
      <c r="B15" s="25"/>
      <c r="C15" s="25"/>
      <c r="D15" s="25"/>
      <c r="E15" s="27">
        <v>2900</v>
      </c>
      <c r="F15" s="26">
        <v>2900</v>
      </c>
      <c r="G15"/>
      <c r="H15"/>
      <c r="I15"/>
      <c r="J15"/>
      <c r="K15"/>
      <c r="L15"/>
      <c r="S15" s="28" t="s">
        <v>139</v>
      </c>
      <c r="T15" s="27"/>
      <c r="U15" s="27">
        <v>2800</v>
      </c>
      <c r="V15" s="27"/>
      <c r="W15" s="27"/>
      <c r="X15" s="27">
        <v>2800</v>
      </c>
    </row>
    <row r="16" spans="1:24" x14ac:dyDescent="0.25">
      <c r="A16" s="30" t="s">
        <v>64</v>
      </c>
      <c r="B16" s="25"/>
      <c r="C16" s="25"/>
      <c r="D16" s="25">
        <v>5800</v>
      </c>
      <c r="E16" s="27"/>
      <c r="F16" s="26">
        <v>5800</v>
      </c>
      <c r="G16"/>
      <c r="H16"/>
      <c r="I16"/>
      <c r="J16"/>
      <c r="K16"/>
      <c r="L16"/>
      <c r="S16" s="24" t="s">
        <v>136</v>
      </c>
      <c r="T16" s="25"/>
      <c r="U16" s="25">
        <v>2800</v>
      </c>
      <c r="V16" s="25"/>
      <c r="W16" s="25"/>
      <c r="X16" s="25">
        <v>2800</v>
      </c>
    </row>
    <row r="17" spans="1:24" x14ac:dyDescent="0.25">
      <c r="A17" s="30" t="s">
        <v>56</v>
      </c>
      <c r="B17" s="25">
        <v>5600</v>
      </c>
      <c r="C17" s="25">
        <v>5000</v>
      </c>
      <c r="D17" s="25">
        <v>-5000</v>
      </c>
      <c r="E17" s="27"/>
      <c r="F17" s="26">
        <v>5600</v>
      </c>
      <c r="G17"/>
      <c r="H17"/>
      <c r="I17"/>
      <c r="J17"/>
      <c r="K17"/>
      <c r="L17"/>
      <c r="S17" s="28" t="s">
        <v>66</v>
      </c>
      <c r="T17" s="27"/>
      <c r="U17" s="27">
        <v>2800</v>
      </c>
      <c r="V17" s="27"/>
      <c r="W17" s="27"/>
      <c r="X17" s="27">
        <v>2800</v>
      </c>
    </row>
    <row r="18" spans="1:24" x14ac:dyDescent="0.25">
      <c r="A18" s="30" t="s">
        <v>65</v>
      </c>
      <c r="B18" s="25"/>
      <c r="C18" s="25"/>
      <c r="D18" s="25">
        <v>5800</v>
      </c>
      <c r="E18" s="27"/>
      <c r="F18" s="26">
        <v>5800</v>
      </c>
      <c r="G18"/>
      <c r="H18"/>
      <c r="I18"/>
      <c r="J18"/>
      <c r="K18"/>
      <c r="L18"/>
      <c r="S18" s="28" t="s">
        <v>64</v>
      </c>
      <c r="T18" s="27"/>
      <c r="U18" s="27"/>
      <c r="V18" s="27"/>
      <c r="W18" s="27">
        <v>2900</v>
      </c>
      <c r="X18" s="27">
        <v>2900</v>
      </c>
    </row>
    <row r="19" spans="1:24" x14ac:dyDescent="0.25">
      <c r="A19" s="24" t="s">
        <v>57</v>
      </c>
      <c r="B19" s="25"/>
      <c r="C19" s="25"/>
      <c r="D19" s="25">
        <v>5000</v>
      </c>
      <c r="E19" s="27">
        <v>5000</v>
      </c>
      <c r="F19" s="26">
        <v>10000</v>
      </c>
      <c r="G19"/>
      <c r="H19"/>
      <c r="I19"/>
      <c r="J19"/>
      <c r="K19"/>
      <c r="L19"/>
      <c r="S19" s="28" t="s">
        <v>56</v>
      </c>
      <c r="T19" s="27">
        <v>5600</v>
      </c>
      <c r="U19" s="27"/>
      <c r="V19" s="27"/>
      <c r="W19" s="27"/>
      <c r="X19" s="27">
        <v>5600</v>
      </c>
    </row>
    <row r="20" spans="1:24" x14ac:dyDescent="0.25">
      <c r="A20" s="30" t="s">
        <v>47</v>
      </c>
      <c r="B20" s="25"/>
      <c r="C20" s="25"/>
      <c r="D20" s="25">
        <v>5800</v>
      </c>
      <c r="E20" s="27"/>
      <c r="F20" s="26">
        <v>5800</v>
      </c>
      <c r="G20"/>
      <c r="H20"/>
      <c r="I20"/>
      <c r="J20"/>
      <c r="K20"/>
      <c r="L20"/>
      <c r="S20" s="28" t="s">
        <v>126</v>
      </c>
      <c r="T20" s="27"/>
      <c r="U20" s="27"/>
      <c r="V20" s="27">
        <v>5800</v>
      </c>
      <c r="W20" s="27">
        <v>-2900</v>
      </c>
      <c r="X20" s="27">
        <v>2900</v>
      </c>
    </row>
    <row r="21" spans="1:24" x14ac:dyDescent="0.25">
      <c r="A21" s="30" t="s">
        <v>70</v>
      </c>
      <c r="B21" s="25">
        <v>5600</v>
      </c>
      <c r="C21" s="25"/>
      <c r="D21" s="25"/>
      <c r="E21" s="27"/>
      <c r="F21" s="26">
        <v>5600</v>
      </c>
      <c r="G21"/>
      <c r="H21"/>
      <c r="I21"/>
      <c r="J21"/>
      <c r="K21"/>
      <c r="L21"/>
      <c r="S21" s="24" t="s">
        <v>57</v>
      </c>
      <c r="T21" s="25"/>
      <c r="U21" s="25"/>
      <c r="V21" s="25"/>
      <c r="W21" s="25">
        <v>5000</v>
      </c>
      <c r="X21" s="25">
        <v>5000</v>
      </c>
    </row>
    <row r="22" spans="1:24" x14ac:dyDescent="0.25">
      <c r="A22" s="30" t="s">
        <v>68</v>
      </c>
      <c r="B22" s="25">
        <v>5600</v>
      </c>
      <c r="C22" s="25"/>
      <c r="D22" s="25"/>
      <c r="E22" s="27"/>
      <c r="F22" s="26">
        <v>5600</v>
      </c>
      <c r="G22"/>
      <c r="H22"/>
      <c r="I22"/>
      <c r="J22"/>
      <c r="K22"/>
      <c r="L22"/>
      <c r="S22" s="28" t="s">
        <v>47</v>
      </c>
      <c r="T22" s="27"/>
      <c r="U22" s="27"/>
      <c r="V22" s="27"/>
      <c r="W22" s="27">
        <v>2900</v>
      </c>
      <c r="X22" s="27">
        <v>2900</v>
      </c>
    </row>
    <row r="23" spans="1:24" x14ac:dyDescent="0.25">
      <c r="A23" s="28" t="s">
        <v>19</v>
      </c>
      <c r="B23" s="27">
        <v>44400</v>
      </c>
      <c r="C23" s="27"/>
      <c r="D23" s="27">
        <v>255500</v>
      </c>
      <c r="E23" s="27">
        <v>255500</v>
      </c>
      <c r="F23" s="29">
        <v>555400</v>
      </c>
      <c r="G23"/>
      <c r="H23"/>
      <c r="I23"/>
      <c r="J23"/>
      <c r="K23"/>
      <c r="L23"/>
      <c r="S23" s="24" t="s">
        <v>146</v>
      </c>
      <c r="T23" s="25"/>
      <c r="U23" s="25">
        <v>5600</v>
      </c>
      <c r="V23" s="25"/>
      <c r="W23" s="25"/>
      <c r="X23" s="25">
        <v>5600</v>
      </c>
    </row>
    <row r="24" spans="1:24" x14ac:dyDescent="0.25">
      <c r="A24" s="28" t="s">
        <v>24</v>
      </c>
      <c r="B24" s="27">
        <v>35750</v>
      </c>
      <c r="C24" s="27">
        <v>138700</v>
      </c>
      <c r="D24" s="27"/>
      <c r="E24" s="27">
        <v>50000</v>
      </c>
      <c r="F24" s="29">
        <v>224450</v>
      </c>
      <c r="G24"/>
      <c r="H24"/>
      <c r="I24"/>
      <c r="J24"/>
      <c r="K24"/>
      <c r="L24"/>
      <c r="S24" s="24" t="s">
        <v>70</v>
      </c>
      <c r="T24" s="25"/>
      <c r="U24" s="25">
        <v>5600</v>
      </c>
      <c r="V24" s="25"/>
      <c r="W24" s="25"/>
      <c r="X24" s="25">
        <v>5600</v>
      </c>
    </row>
    <row r="25" spans="1:24" x14ac:dyDescent="0.25">
      <c r="A25" s="24" t="s">
        <v>29</v>
      </c>
      <c r="B25" s="25"/>
      <c r="C25" s="25"/>
      <c r="D25" s="25"/>
      <c r="E25" s="27">
        <v>50000</v>
      </c>
      <c r="F25" s="26">
        <v>50000</v>
      </c>
      <c r="G25"/>
      <c r="H25"/>
      <c r="I25"/>
      <c r="J25"/>
      <c r="K25"/>
      <c r="L25"/>
      <c r="S25" s="28" t="s">
        <v>120</v>
      </c>
      <c r="T25" s="27"/>
      <c r="U25" s="27"/>
      <c r="V25" s="27"/>
      <c r="W25" s="27">
        <v>2900</v>
      </c>
      <c r="X25" s="27">
        <v>2900</v>
      </c>
    </row>
    <row r="26" spans="1:24" x14ac:dyDescent="0.25">
      <c r="A26" s="24" t="s">
        <v>53</v>
      </c>
      <c r="B26" s="25"/>
      <c r="C26" s="25">
        <v>5000</v>
      </c>
      <c r="D26" s="25"/>
      <c r="E26" s="27"/>
      <c r="F26" s="26">
        <v>5000</v>
      </c>
      <c r="G26"/>
      <c r="H26"/>
      <c r="I26"/>
      <c r="J26"/>
      <c r="K26"/>
      <c r="L26"/>
      <c r="S26" s="24" t="s">
        <v>151</v>
      </c>
      <c r="T26" s="25">
        <v>2800</v>
      </c>
      <c r="U26" s="25"/>
      <c r="V26" s="25"/>
      <c r="W26" s="25"/>
      <c r="X26" s="25">
        <v>2800</v>
      </c>
    </row>
    <row r="27" spans="1:24" x14ac:dyDescent="0.25">
      <c r="A27" s="24" t="s">
        <v>54</v>
      </c>
      <c r="B27" s="25">
        <v>5000</v>
      </c>
      <c r="C27" s="25"/>
      <c r="D27" s="25"/>
      <c r="E27" s="27"/>
      <c r="F27" s="26">
        <v>5000</v>
      </c>
      <c r="G27"/>
      <c r="H27"/>
      <c r="I27"/>
      <c r="J27"/>
      <c r="K27"/>
      <c r="L27"/>
      <c r="S27" s="28" t="s">
        <v>68</v>
      </c>
      <c r="T27" s="27"/>
      <c r="U27" s="27">
        <v>5600</v>
      </c>
      <c r="V27" s="27"/>
      <c r="W27" s="27"/>
      <c r="X27" s="27">
        <v>5600</v>
      </c>
    </row>
    <row r="28" spans="1:24" x14ac:dyDescent="0.25">
      <c r="A28" s="24" t="s">
        <v>93</v>
      </c>
      <c r="B28" s="25">
        <v>50</v>
      </c>
      <c r="C28" s="25"/>
      <c r="D28" s="25"/>
      <c r="E28" s="27"/>
      <c r="F28" s="26">
        <v>50</v>
      </c>
      <c r="G28"/>
      <c r="H28"/>
      <c r="I28"/>
      <c r="J28"/>
      <c r="K28"/>
      <c r="L28"/>
      <c r="S28" s="32" t="s">
        <v>19</v>
      </c>
      <c r="T28" s="33"/>
      <c r="U28" s="33"/>
      <c r="V28" s="33"/>
      <c r="W28" s="33">
        <v>92100</v>
      </c>
      <c r="X28" s="33">
        <v>92100</v>
      </c>
    </row>
    <row r="29" spans="1:24" x14ac:dyDescent="0.25">
      <c r="A29" s="24" t="s">
        <v>58</v>
      </c>
      <c r="B29" s="25"/>
      <c r="C29" s="25"/>
      <c r="D29" s="25">
        <v>5000</v>
      </c>
      <c r="E29" s="27"/>
      <c r="F29" s="26">
        <v>5000</v>
      </c>
      <c r="G29"/>
      <c r="H29"/>
      <c r="I29"/>
      <c r="J29"/>
      <c r="K29"/>
      <c r="L29"/>
      <c r="S29" s="32" t="s">
        <v>24</v>
      </c>
      <c r="T29" s="33"/>
      <c r="U29" s="33">
        <v>40300</v>
      </c>
      <c r="V29" s="33"/>
      <c r="W29" s="33"/>
      <c r="X29" s="33">
        <v>40300</v>
      </c>
    </row>
    <row r="30" spans="1:24" x14ac:dyDescent="0.25">
      <c r="A30" s="24" t="s">
        <v>60</v>
      </c>
      <c r="B30" s="25"/>
      <c r="C30" s="25"/>
      <c r="D30" s="25">
        <v>5000</v>
      </c>
      <c r="E30" s="27">
        <v>5000</v>
      </c>
      <c r="F30" s="26">
        <v>10000</v>
      </c>
      <c r="G30"/>
      <c r="H30"/>
      <c r="I30"/>
      <c r="J30"/>
      <c r="K30"/>
      <c r="L30"/>
      <c r="S30" s="24" t="s">
        <v>128</v>
      </c>
      <c r="T30" s="25"/>
      <c r="U30" s="25"/>
      <c r="V30" s="25"/>
      <c r="W30" s="25">
        <v>2100</v>
      </c>
      <c r="X30" s="25">
        <v>2100</v>
      </c>
    </row>
    <row r="31" spans="1:24" x14ac:dyDescent="0.25">
      <c r="A31" s="28" t="s">
        <v>21</v>
      </c>
      <c r="B31" s="27">
        <v>54400</v>
      </c>
      <c r="C31" s="27">
        <v>234000</v>
      </c>
      <c r="D31" s="27"/>
      <c r="E31" s="27">
        <v>250000</v>
      </c>
      <c r="F31" s="29">
        <v>538400</v>
      </c>
      <c r="G31"/>
      <c r="H31"/>
      <c r="I31"/>
      <c r="J31"/>
      <c r="K31"/>
      <c r="L31"/>
      <c r="S31" s="24" t="s">
        <v>148</v>
      </c>
      <c r="T31" s="25"/>
      <c r="U31" s="25">
        <v>10000</v>
      </c>
      <c r="V31" s="25"/>
      <c r="W31" s="25"/>
      <c r="X31" s="25">
        <v>10000</v>
      </c>
    </row>
    <row r="32" spans="1:24" x14ac:dyDescent="0.25">
      <c r="A32" s="24" t="s">
        <v>42</v>
      </c>
      <c r="B32" s="25"/>
      <c r="C32" s="25"/>
      <c r="D32" s="25">
        <v>10000</v>
      </c>
      <c r="E32" s="27"/>
      <c r="F32" s="26">
        <v>10000</v>
      </c>
      <c r="G32"/>
      <c r="H32"/>
      <c r="I32"/>
      <c r="J32"/>
      <c r="K32"/>
      <c r="L32"/>
      <c r="S32" s="24" t="s">
        <v>137</v>
      </c>
      <c r="T32" s="25"/>
      <c r="U32" s="25">
        <v>10000</v>
      </c>
      <c r="V32" s="25"/>
      <c r="W32" s="25"/>
      <c r="X32" s="25">
        <v>10000</v>
      </c>
    </row>
    <row r="33" spans="1:24" x14ac:dyDescent="0.25">
      <c r="A33" s="24" t="s">
        <v>79</v>
      </c>
      <c r="B33" s="25"/>
      <c r="C33" s="25">
        <v>2500</v>
      </c>
      <c r="D33" s="25"/>
      <c r="E33" s="27"/>
      <c r="F33" s="26">
        <v>2500</v>
      </c>
      <c r="G33"/>
      <c r="H33"/>
      <c r="I33"/>
      <c r="J33"/>
      <c r="K33"/>
      <c r="L33"/>
      <c r="S33" s="24" t="s">
        <v>40</v>
      </c>
      <c r="T33" s="25"/>
      <c r="U33" s="25">
        <v>10000</v>
      </c>
      <c r="V33" s="25"/>
      <c r="W33" s="25"/>
      <c r="X33" s="25">
        <v>10000</v>
      </c>
    </row>
    <row r="34" spans="1:24" x14ac:dyDescent="0.25">
      <c r="A34" s="24" t="s">
        <v>40</v>
      </c>
      <c r="B34" s="25"/>
      <c r="C34" s="25">
        <v>10000</v>
      </c>
      <c r="D34" s="25"/>
      <c r="E34" s="27"/>
      <c r="F34" s="26">
        <v>10000</v>
      </c>
      <c r="G34"/>
      <c r="H34"/>
      <c r="I34"/>
      <c r="J34"/>
      <c r="K34"/>
      <c r="L34"/>
      <c r="S34" s="24" t="s">
        <v>135</v>
      </c>
      <c r="T34" s="25"/>
      <c r="U34" s="25"/>
      <c r="V34" s="25">
        <v>-2700</v>
      </c>
      <c r="W34" s="25"/>
      <c r="X34" s="25">
        <v>-2700</v>
      </c>
    </row>
    <row r="35" spans="1:24" x14ac:dyDescent="0.25">
      <c r="A35" s="24" t="s">
        <v>31</v>
      </c>
      <c r="B35" s="25"/>
      <c r="C35" s="25">
        <v>49900</v>
      </c>
      <c r="D35" s="25"/>
      <c r="E35" s="27"/>
      <c r="F35" s="26">
        <v>49900</v>
      </c>
      <c r="G35"/>
      <c r="H35"/>
      <c r="I35"/>
      <c r="J35"/>
      <c r="K35"/>
      <c r="L35"/>
      <c r="S35" s="24" t="s">
        <v>121</v>
      </c>
      <c r="T35" s="25"/>
      <c r="U35" s="25"/>
      <c r="V35" s="25"/>
      <c r="W35" s="25">
        <v>2900</v>
      </c>
      <c r="X35" s="25">
        <v>2900</v>
      </c>
    </row>
    <row r="36" spans="1:24" x14ac:dyDescent="0.25">
      <c r="A36" s="28" t="s">
        <v>11</v>
      </c>
      <c r="B36" s="27"/>
      <c r="C36" s="27">
        <v>393500</v>
      </c>
      <c r="D36" s="27">
        <v>125000</v>
      </c>
      <c r="E36" s="27">
        <v>375000</v>
      </c>
      <c r="F36" s="29">
        <v>893500</v>
      </c>
      <c r="G36"/>
      <c r="H36"/>
      <c r="I36"/>
      <c r="J36"/>
      <c r="K36"/>
      <c r="L36"/>
      <c r="S36" s="24" t="s">
        <v>149</v>
      </c>
      <c r="T36" s="25"/>
      <c r="U36" s="25">
        <v>5000</v>
      </c>
      <c r="V36" s="25"/>
      <c r="W36" s="25"/>
      <c r="X36" s="25">
        <v>5000</v>
      </c>
    </row>
    <row r="37" spans="1:24" x14ac:dyDescent="0.25">
      <c r="A37" s="30" t="s">
        <v>67</v>
      </c>
      <c r="B37" s="25">
        <v>5600</v>
      </c>
      <c r="C37" s="25"/>
      <c r="D37" s="25"/>
      <c r="E37" s="27"/>
      <c r="F37" s="26">
        <v>5600</v>
      </c>
      <c r="G37"/>
      <c r="H37"/>
      <c r="I37"/>
      <c r="J37"/>
      <c r="K37"/>
      <c r="L37"/>
      <c r="S37" s="32" t="s">
        <v>11</v>
      </c>
      <c r="T37" s="33"/>
      <c r="U37" s="33"/>
      <c r="V37" s="33"/>
      <c r="W37" s="33">
        <v>50000</v>
      </c>
      <c r="X37" s="33">
        <v>50000</v>
      </c>
    </row>
    <row r="38" spans="1:24" x14ac:dyDescent="0.25">
      <c r="A38" s="24" t="s">
        <v>62</v>
      </c>
      <c r="B38" s="25"/>
      <c r="C38" s="25"/>
      <c r="D38" s="25">
        <v>5800</v>
      </c>
      <c r="E38" s="27"/>
      <c r="F38" s="26">
        <v>5800</v>
      </c>
      <c r="G38"/>
      <c r="H38"/>
      <c r="I38"/>
      <c r="J38"/>
      <c r="K38"/>
      <c r="L38"/>
      <c r="S38" s="24" t="s">
        <v>131</v>
      </c>
      <c r="T38" s="25"/>
      <c r="U38" s="25"/>
      <c r="V38" s="25">
        <v>5000</v>
      </c>
      <c r="W38" s="25"/>
      <c r="X38" s="25">
        <v>5000</v>
      </c>
    </row>
    <row r="39" spans="1:24" x14ac:dyDescent="0.25">
      <c r="A39" s="30" t="s">
        <v>46</v>
      </c>
      <c r="B39" s="25"/>
      <c r="C39" s="25">
        <v>5600</v>
      </c>
      <c r="D39" s="25"/>
      <c r="E39" s="27"/>
      <c r="F39" s="26">
        <v>5600</v>
      </c>
      <c r="G39"/>
      <c r="H39"/>
      <c r="I39"/>
      <c r="J39"/>
      <c r="K39"/>
      <c r="L39"/>
      <c r="S39" s="24" t="s">
        <v>145</v>
      </c>
      <c r="T39" s="25"/>
      <c r="U39" s="25">
        <v>2800</v>
      </c>
      <c r="V39" s="25"/>
      <c r="W39" s="25"/>
      <c r="X39" s="25">
        <v>2800</v>
      </c>
    </row>
    <row r="40" spans="1:24" x14ac:dyDescent="0.25">
      <c r="A40" s="24" t="s">
        <v>96</v>
      </c>
      <c r="B40" s="25">
        <v>233800</v>
      </c>
      <c r="C40" s="25">
        <v>1041300</v>
      </c>
      <c r="D40" s="25">
        <v>423700</v>
      </c>
      <c r="E40" s="27">
        <v>1152100</v>
      </c>
      <c r="F40" s="26">
        <v>2850900</v>
      </c>
      <c r="G40"/>
      <c r="H40"/>
      <c r="I40"/>
      <c r="J40"/>
      <c r="K40"/>
      <c r="L40"/>
      <c r="S40" s="24" t="s">
        <v>141</v>
      </c>
      <c r="T40" s="25"/>
      <c r="U40" s="25">
        <v>2800</v>
      </c>
      <c r="V40" s="25"/>
      <c r="W40" s="25"/>
      <c r="X40" s="25">
        <v>2800</v>
      </c>
    </row>
    <row r="41" spans="1:24" x14ac:dyDescent="0.25">
      <c r="C41"/>
      <c r="D41"/>
      <c r="E41"/>
      <c r="F41"/>
      <c r="G41"/>
      <c r="H41"/>
      <c r="I41"/>
      <c r="J41"/>
      <c r="K41"/>
      <c r="L41"/>
      <c r="S41" s="28" t="s">
        <v>67</v>
      </c>
      <c r="T41" s="27">
        <v>5600</v>
      </c>
      <c r="U41" s="27"/>
      <c r="V41" s="27"/>
      <c r="W41" s="27"/>
      <c r="X41" s="27">
        <v>5600</v>
      </c>
    </row>
    <row r="42" spans="1:24" x14ac:dyDescent="0.25">
      <c r="C42"/>
      <c r="D42"/>
      <c r="E42"/>
      <c r="F42"/>
      <c r="G42"/>
      <c r="H42"/>
      <c r="I42"/>
      <c r="J42"/>
      <c r="K42"/>
      <c r="L42"/>
      <c r="S42" s="28" t="s">
        <v>124</v>
      </c>
      <c r="T42" s="27"/>
      <c r="U42" s="27"/>
      <c r="V42" s="27"/>
      <c r="W42" s="27">
        <v>2900</v>
      </c>
      <c r="X42" s="27">
        <v>2900</v>
      </c>
    </row>
    <row r="43" spans="1:24" x14ac:dyDescent="0.25">
      <c r="C43"/>
      <c r="D43"/>
      <c r="E43"/>
      <c r="F43"/>
      <c r="G43"/>
      <c r="H43"/>
      <c r="I43"/>
      <c r="J43"/>
      <c r="K43"/>
      <c r="L43"/>
      <c r="S43" s="28" t="s">
        <v>140</v>
      </c>
      <c r="T43" s="27"/>
      <c r="U43" s="27">
        <v>2800</v>
      </c>
      <c r="V43" s="27"/>
      <c r="W43" s="27"/>
      <c r="X43" s="27">
        <v>2800</v>
      </c>
    </row>
    <row r="44" spans="1:24" x14ac:dyDescent="0.25">
      <c r="C44"/>
      <c r="D44"/>
      <c r="E44"/>
      <c r="F44"/>
      <c r="G44"/>
      <c r="H44"/>
      <c r="I44"/>
      <c r="J44"/>
      <c r="K44"/>
      <c r="L44"/>
      <c r="S44" s="28" t="s">
        <v>154</v>
      </c>
      <c r="T44" s="27">
        <v>2800</v>
      </c>
      <c r="U44" s="27"/>
      <c r="V44" s="27"/>
      <c r="W44" s="27"/>
      <c r="X44" s="27">
        <v>2800</v>
      </c>
    </row>
    <row r="45" spans="1:24" x14ac:dyDescent="0.25">
      <c r="C45"/>
      <c r="D45"/>
      <c r="E45"/>
      <c r="F45"/>
      <c r="G45"/>
      <c r="H45"/>
      <c r="I45"/>
      <c r="J45"/>
      <c r="K45"/>
      <c r="L45"/>
      <c r="S45" s="28" t="s">
        <v>150</v>
      </c>
      <c r="T45" s="27"/>
      <c r="U45" s="27">
        <v>2800</v>
      </c>
      <c r="V45" s="27"/>
      <c r="W45" s="27"/>
      <c r="X45" s="27">
        <v>2800</v>
      </c>
    </row>
    <row r="46" spans="1:24" x14ac:dyDescent="0.25">
      <c r="C46"/>
      <c r="D46"/>
      <c r="E46"/>
      <c r="F46"/>
      <c r="G46"/>
      <c r="H46"/>
      <c r="I46"/>
      <c r="J46"/>
      <c r="K46"/>
      <c r="L46"/>
      <c r="S46" s="24" t="s">
        <v>96</v>
      </c>
      <c r="T46" s="25">
        <v>16800</v>
      </c>
      <c r="U46" s="25">
        <v>129500</v>
      </c>
      <c r="V46" s="25">
        <v>21400</v>
      </c>
      <c r="W46" s="25">
        <v>180500</v>
      </c>
      <c r="X46" s="25">
        <v>348200</v>
      </c>
    </row>
    <row r="47" spans="1:24" x14ac:dyDescent="0.25">
      <c r="C47"/>
      <c r="D47"/>
      <c r="E47"/>
      <c r="F47"/>
      <c r="G47"/>
      <c r="H47"/>
      <c r="I47"/>
      <c r="J47"/>
      <c r="K47"/>
      <c r="L47"/>
    </row>
    <row r="48" spans="1:24" x14ac:dyDescent="0.25">
      <c r="C48"/>
      <c r="D48"/>
      <c r="E48"/>
      <c r="F48"/>
      <c r="G48"/>
      <c r="H48"/>
      <c r="I48"/>
      <c r="J48"/>
      <c r="K48"/>
      <c r="L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D730-1F2F-4050-B8AA-4EBD86405ACB}">
  <dimension ref="B2:J17"/>
  <sheetViews>
    <sheetView zoomScale="80" zoomScaleNormal="80" workbookViewId="0">
      <selection activeCell="B2" sqref="B2:J2"/>
    </sheetView>
  </sheetViews>
  <sheetFormatPr defaultRowHeight="20.100000000000001" customHeight="1" x14ac:dyDescent="0.25"/>
  <cols>
    <col min="2" max="2" width="28.5703125" customWidth="1"/>
    <col min="3" max="3" width="15.7109375" customWidth="1"/>
    <col min="4" max="4" width="23.28515625" customWidth="1"/>
    <col min="5" max="5" width="26.42578125" bestFit="1" customWidth="1"/>
    <col min="6" max="6" width="10" bestFit="1" customWidth="1"/>
    <col min="7" max="7" width="9.7109375" bestFit="1" customWidth="1"/>
    <col min="8" max="8" width="36.5703125" bestFit="1" customWidth="1"/>
    <col min="9" max="9" width="24" customWidth="1"/>
  </cols>
  <sheetData>
    <row r="2" spans="2:10" ht="20.100000000000001" customHeight="1" thickBot="1" x14ac:dyDescent="0.3"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1" t="s">
        <v>6</v>
      </c>
      <c r="I2" s="1" t="s">
        <v>7</v>
      </c>
      <c r="J2" s="12" t="s">
        <v>94</v>
      </c>
    </row>
    <row r="3" spans="2:10" ht="20.100000000000001" customHeight="1" x14ac:dyDescent="0.25">
      <c r="B3" s="5" t="s">
        <v>27</v>
      </c>
      <c r="C3" s="3" t="s">
        <v>99</v>
      </c>
      <c r="D3" s="5" t="s">
        <v>17</v>
      </c>
      <c r="E3" s="5" t="s">
        <v>100</v>
      </c>
      <c r="F3" s="6">
        <v>40204</v>
      </c>
      <c r="G3" s="7">
        <v>10000</v>
      </c>
      <c r="H3" s="5" t="s">
        <v>101</v>
      </c>
      <c r="I3" s="5" t="s">
        <v>30</v>
      </c>
      <c r="J3">
        <f>YEAR(F3)</f>
        <v>2010</v>
      </c>
    </row>
    <row r="4" spans="2:10" ht="20.100000000000001" customHeight="1" thickBot="1" x14ac:dyDescent="0.3">
      <c r="B4" s="4" t="s">
        <v>27</v>
      </c>
      <c r="C4" s="4" t="s">
        <v>99</v>
      </c>
      <c r="D4" s="4" t="s">
        <v>17</v>
      </c>
      <c r="E4" s="4" t="s">
        <v>102</v>
      </c>
      <c r="F4" s="8">
        <v>43396</v>
      </c>
      <c r="G4" s="9">
        <v>2700</v>
      </c>
      <c r="H4" s="4" t="s">
        <v>76</v>
      </c>
      <c r="I4" s="4" t="s">
        <v>12</v>
      </c>
      <c r="J4">
        <f t="shared" ref="J4:J17" si="0">YEAR(F4)</f>
        <v>2018</v>
      </c>
    </row>
    <row r="5" spans="2:10" ht="20.100000000000001" customHeight="1" x14ac:dyDescent="0.25">
      <c r="B5" s="5" t="s">
        <v>27</v>
      </c>
      <c r="C5" s="3" t="s">
        <v>99</v>
      </c>
      <c r="D5" s="5" t="s">
        <v>17</v>
      </c>
      <c r="E5" s="5" t="s">
        <v>18</v>
      </c>
      <c r="F5" s="6">
        <v>43395</v>
      </c>
      <c r="G5" s="7">
        <v>2700</v>
      </c>
      <c r="H5" s="5" t="s">
        <v>103</v>
      </c>
      <c r="I5" s="5" t="s">
        <v>12</v>
      </c>
      <c r="J5">
        <f t="shared" si="0"/>
        <v>2018</v>
      </c>
    </row>
    <row r="6" spans="2:10" ht="20.100000000000001" customHeight="1" thickBot="1" x14ac:dyDescent="0.3">
      <c r="B6" s="4" t="s">
        <v>27</v>
      </c>
      <c r="C6" s="4" t="s">
        <v>99</v>
      </c>
      <c r="D6" s="4" t="s">
        <v>17</v>
      </c>
      <c r="E6" s="4" t="s">
        <v>100</v>
      </c>
      <c r="F6" s="8">
        <v>40359</v>
      </c>
      <c r="G6" s="9">
        <v>10000</v>
      </c>
      <c r="H6" s="4" t="s">
        <v>101</v>
      </c>
      <c r="I6" s="4" t="s">
        <v>30</v>
      </c>
      <c r="J6">
        <f t="shared" si="0"/>
        <v>2010</v>
      </c>
    </row>
    <row r="7" spans="2:10" ht="20.100000000000001" customHeight="1" x14ac:dyDescent="0.25">
      <c r="B7" s="5" t="s">
        <v>8</v>
      </c>
      <c r="C7" s="3" t="s">
        <v>99</v>
      </c>
      <c r="D7" s="5" t="s">
        <v>17</v>
      </c>
      <c r="E7" s="5" t="s">
        <v>104</v>
      </c>
      <c r="F7" s="6">
        <v>44165</v>
      </c>
      <c r="G7" s="7">
        <v>393500</v>
      </c>
      <c r="H7" s="5" t="s">
        <v>11</v>
      </c>
      <c r="I7" s="5" t="s">
        <v>12</v>
      </c>
      <c r="J7">
        <f t="shared" si="0"/>
        <v>2020</v>
      </c>
    </row>
    <row r="8" spans="2:10" ht="20.100000000000001" customHeight="1" thickBot="1" x14ac:dyDescent="0.3">
      <c r="B8" s="4" t="s">
        <v>22</v>
      </c>
      <c r="C8" s="4" t="s">
        <v>99</v>
      </c>
      <c r="D8" s="4" t="s">
        <v>17</v>
      </c>
      <c r="E8" s="4" t="s">
        <v>104</v>
      </c>
      <c r="F8" s="8">
        <v>44104</v>
      </c>
      <c r="G8" s="9">
        <v>5000</v>
      </c>
      <c r="H8" s="4" t="s">
        <v>105</v>
      </c>
      <c r="I8" s="4" t="s">
        <v>12</v>
      </c>
      <c r="J8">
        <f t="shared" si="0"/>
        <v>2020</v>
      </c>
    </row>
    <row r="9" spans="2:10" ht="20.100000000000001" customHeight="1" x14ac:dyDescent="0.25">
      <c r="B9" s="5" t="s">
        <v>16</v>
      </c>
      <c r="C9" s="3" t="s">
        <v>99</v>
      </c>
      <c r="D9" s="5" t="s">
        <v>17</v>
      </c>
      <c r="E9" s="5" t="s">
        <v>104</v>
      </c>
      <c r="F9" s="6">
        <v>44096</v>
      </c>
      <c r="G9" s="7">
        <v>10000</v>
      </c>
      <c r="H9" s="5" t="s">
        <v>106</v>
      </c>
      <c r="I9" s="5" t="s">
        <v>12</v>
      </c>
      <c r="J9">
        <f t="shared" si="0"/>
        <v>2020</v>
      </c>
    </row>
    <row r="10" spans="2:10" ht="20.100000000000001" customHeight="1" thickBot="1" x14ac:dyDescent="0.3">
      <c r="B10" s="4" t="s">
        <v>27</v>
      </c>
      <c r="C10" s="4" t="s">
        <v>99</v>
      </c>
      <c r="D10" s="4" t="s">
        <v>17</v>
      </c>
      <c r="E10" s="4" t="s">
        <v>104</v>
      </c>
      <c r="F10" s="8">
        <v>43671</v>
      </c>
      <c r="G10" s="9">
        <v>2800</v>
      </c>
      <c r="H10" s="4" t="s">
        <v>68</v>
      </c>
      <c r="I10" s="4" t="s">
        <v>12</v>
      </c>
      <c r="J10">
        <f t="shared" si="0"/>
        <v>2019</v>
      </c>
    </row>
    <row r="11" spans="2:10" ht="20.100000000000001" customHeight="1" x14ac:dyDescent="0.25">
      <c r="B11" s="5" t="s">
        <v>27</v>
      </c>
      <c r="C11" s="3" t="s">
        <v>99</v>
      </c>
      <c r="D11" s="5" t="s">
        <v>17</v>
      </c>
      <c r="E11" s="5" t="s">
        <v>104</v>
      </c>
      <c r="F11" s="6">
        <v>43671</v>
      </c>
      <c r="G11" s="7">
        <v>2800</v>
      </c>
      <c r="H11" s="5" t="s">
        <v>68</v>
      </c>
      <c r="I11" s="5" t="s">
        <v>12</v>
      </c>
      <c r="J11">
        <f t="shared" si="0"/>
        <v>2019</v>
      </c>
    </row>
    <row r="12" spans="2:10" ht="20.100000000000001" customHeight="1" thickBot="1" x14ac:dyDescent="0.3">
      <c r="B12" s="4" t="s">
        <v>8</v>
      </c>
      <c r="C12" s="4" t="s">
        <v>99</v>
      </c>
      <c r="D12" s="4" t="s">
        <v>17</v>
      </c>
      <c r="E12" s="4" t="s">
        <v>107</v>
      </c>
      <c r="F12" s="8">
        <v>44608</v>
      </c>
      <c r="G12" s="9">
        <v>375000</v>
      </c>
      <c r="H12" s="4" t="s">
        <v>11</v>
      </c>
      <c r="I12" s="4" t="s">
        <v>12</v>
      </c>
      <c r="J12">
        <f t="shared" si="0"/>
        <v>2022</v>
      </c>
    </row>
    <row r="13" spans="2:10" ht="20.100000000000001" customHeight="1" x14ac:dyDescent="0.25">
      <c r="B13" s="5" t="s">
        <v>8</v>
      </c>
      <c r="C13" s="3" t="s">
        <v>99</v>
      </c>
      <c r="D13" s="5" t="s">
        <v>17</v>
      </c>
      <c r="E13" s="5" t="s">
        <v>107</v>
      </c>
      <c r="F13" s="6">
        <v>44342</v>
      </c>
      <c r="G13" s="7">
        <v>125000</v>
      </c>
      <c r="H13" s="5" t="s">
        <v>11</v>
      </c>
      <c r="I13" s="5" t="s">
        <v>12</v>
      </c>
      <c r="J13">
        <f t="shared" si="0"/>
        <v>2021</v>
      </c>
    </row>
    <row r="14" spans="2:10" ht="20.100000000000001" customHeight="1" thickBot="1" x14ac:dyDescent="0.3">
      <c r="B14" s="4" t="s">
        <v>16</v>
      </c>
      <c r="C14" s="4" t="s">
        <v>108</v>
      </c>
      <c r="D14" s="4" t="s">
        <v>109</v>
      </c>
      <c r="E14" s="4" t="s">
        <v>110</v>
      </c>
      <c r="F14" s="8">
        <v>44091</v>
      </c>
      <c r="G14" s="9">
        <v>2500</v>
      </c>
      <c r="H14" s="4" t="s">
        <v>79</v>
      </c>
      <c r="I14" s="4" t="s">
        <v>12</v>
      </c>
      <c r="J14">
        <f t="shared" si="0"/>
        <v>2020</v>
      </c>
    </row>
    <row r="15" spans="2:10" ht="20.100000000000001" customHeight="1" x14ac:dyDescent="0.25">
      <c r="B15" s="5" t="s">
        <v>22</v>
      </c>
      <c r="C15" s="3" t="s">
        <v>108</v>
      </c>
      <c r="D15" s="5" t="s">
        <v>17</v>
      </c>
      <c r="E15" s="5" t="s">
        <v>111</v>
      </c>
      <c r="F15" s="6">
        <v>44438</v>
      </c>
      <c r="G15" s="7">
        <v>5000</v>
      </c>
      <c r="H15" s="5" t="s">
        <v>60</v>
      </c>
      <c r="I15" s="5" t="s">
        <v>12</v>
      </c>
      <c r="J15">
        <f t="shared" si="0"/>
        <v>2021</v>
      </c>
    </row>
    <row r="16" spans="2:10" ht="20.100000000000001" customHeight="1" thickBot="1" x14ac:dyDescent="0.3">
      <c r="B16" s="4" t="s">
        <v>27</v>
      </c>
      <c r="C16" s="4" t="s">
        <v>108</v>
      </c>
      <c r="D16" s="4" t="s">
        <v>17</v>
      </c>
      <c r="E16" s="4" t="s">
        <v>111</v>
      </c>
      <c r="F16" s="8">
        <v>44438</v>
      </c>
      <c r="G16" s="9">
        <v>2900</v>
      </c>
      <c r="H16" s="4" t="s">
        <v>62</v>
      </c>
      <c r="I16" s="4" t="s">
        <v>12</v>
      </c>
      <c r="J16">
        <f t="shared" si="0"/>
        <v>2021</v>
      </c>
    </row>
    <row r="17" spans="2:10" ht="20.100000000000001" customHeight="1" x14ac:dyDescent="0.25">
      <c r="B17" s="5" t="s">
        <v>27</v>
      </c>
      <c r="C17" s="3" t="s">
        <v>108</v>
      </c>
      <c r="D17" s="5" t="s">
        <v>17</v>
      </c>
      <c r="E17" s="5" t="s">
        <v>111</v>
      </c>
      <c r="F17" s="6">
        <v>44438</v>
      </c>
      <c r="G17" s="7">
        <v>2900</v>
      </c>
      <c r="H17" s="5" t="s">
        <v>62</v>
      </c>
      <c r="I17" s="5" t="s">
        <v>12</v>
      </c>
      <c r="J17">
        <f t="shared" si="0"/>
        <v>2021</v>
      </c>
    </row>
  </sheetData>
  <sortState xmlns:xlrd2="http://schemas.microsoft.com/office/spreadsheetml/2017/richdata2" ref="B3:I17">
    <sortCondition ref="C3:C17"/>
  </sortState>
  <hyperlinks>
    <hyperlink ref="C2" r:id="rId1" display="https://www.opensecrets.org/donor-lookup/results?name=Doug+Leone&amp;order=desc&amp;sort=N" xr:uid="{71F62139-4934-4691-B97B-6E43C40EC670}"/>
    <hyperlink ref="F2" r:id="rId2" display="https://www.opensecrets.org/donor-lookup/results?name=Doug+Leone&amp;order=desc&amp;sort=D" xr:uid="{017E1409-4071-457A-A305-99D33D90BB83}"/>
    <hyperlink ref="G2" r:id="rId3" display="https://www.opensecrets.org/donor-lookup/results?name=Doug+Leone&amp;order=desc&amp;sort=A" xr:uid="{AB31DB3F-EC92-46DD-BD1B-DA95A1ECA7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3880-7BC5-4F85-AD5C-28EB1F5872AB}">
  <dimension ref="B2:J132"/>
  <sheetViews>
    <sheetView showGridLines="0" topLeftCell="B2" zoomScale="80" zoomScaleNormal="80" workbookViewId="0">
      <selection activeCell="B2" sqref="B2"/>
    </sheetView>
  </sheetViews>
  <sheetFormatPr defaultRowHeight="17.100000000000001" customHeight="1" x14ac:dyDescent="0.25"/>
  <cols>
    <col min="2" max="2" width="27.7109375" customWidth="1"/>
    <col min="3" max="3" width="36.7109375" customWidth="1"/>
    <col min="4" max="4" width="44" customWidth="1"/>
    <col min="5" max="5" width="43.140625" customWidth="1"/>
    <col min="6" max="6" width="9.42578125" style="10" customWidth="1"/>
    <col min="7" max="7" width="17.7109375" style="10" customWidth="1"/>
    <col min="8" max="8" width="32.85546875" style="22" customWidth="1"/>
    <col min="9" max="9" width="23.85546875" customWidth="1"/>
    <col min="10" max="10" width="14.140625" customWidth="1"/>
  </cols>
  <sheetData>
    <row r="2" spans="2:10" ht="17.100000000000001" customHeight="1" x14ac:dyDescent="0.25">
      <c r="B2" s="12" t="s">
        <v>0</v>
      </c>
      <c r="C2" s="13" t="s">
        <v>1</v>
      </c>
      <c r="D2" s="12" t="s">
        <v>2</v>
      </c>
      <c r="E2" s="12" t="s">
        <v>3</v>
      </c>
      <c r="F2" s="14" t="s">
        <v>4</v>
      </c>
      <c r="G2" s="14" t="s">
        <v>5</v>
      </c>
      <c r="H2" s="19" t="s">
        <v>6</v>
      </c>
      <c r="I2" s="12" t="s">
        <v>7</v>
      </c>
      <c r="J2" t="s">
        <v>94</v>
      </c>
    </row>
    <row r="3" spans="2:10" ht="17.100000000000001" customHeight="1" x14ac:dyDescent="0.25">
      <c r="B3" s="3" t="s">
        <v>22</v>
      </c>
      <c r="C3" s="3" t="s">
        <v>13</v>
      </c>
      <c r="D3" s="3" t="s">
        <v>10</v>
      </c>
      <c r="E3" s="3" t="s">
        <v>10</v>
      </c>
      <c r="F3" s="15">
        <v>39868</v>
      </c>
      <c r="G3" s="16">
        <v>5000</v>
      </c>
      <c r="H3" s="20" t="s">
        <v>51</v>
      </c>
      <c r="I3" s="3" t="s">
        <v>12</v>
      </c>
      <c r="J3">
        <f>YEAR(F3)</f>
        <v>2009</v>
      </c>
    </row>
    <row r="4" spans="2:10" ht="17.100000000000001" customHeight="1" x14ac:dyDescent="0.25">
      <c r="B4" s="3" t="s">
        <v>16</v>
      </c>
      <c r="C4" s="3" t="s">
        <v>20</v>
      </c>
      <c r="D4" s="3" t="s">
        <v>10</v>
      </c>
      <c r="E4" s="3" t="s">
        <v>10</v>
      </c>
      <c r="F4" s="15">
        <v>39875</v>
      </c>
      <c r="G4" s="16">
        <v>5000</v>
      </c>
      <c r="H4" s="20" t="s">
        <v>21</v>
      </c>
      <c r="I4" s="3" t="s">
        <v>12</v>
      </c>
      <c r="J4">
        <f t="shared" ref="J4:J67" si="0">YEAR(F4)</f>
        <v>2009</v>
      </c>
    </row>
    <row r="5" spans="2:10" ht="17.100000000000001" customHeight="1" x14ac:dyDescent="0.25">
      <c r="B5" s="3" t="s">
        <v>27</v>
      </c>
      <c r="C5" s="3" t="s">
        <v>9</v>
      </c>
      <c r="D5" s="3" t="s">
        <v>38</v>
      </c>
      <c r="E5" s="3"/>
      <c r="F5" s="15">
        <v>39972</v>
      </c>
      <c r="G5" s="16">
        <v>11000</v>
      </c>
      <c r="H5" s="20" t="s">
        <v>39</v>
      </c>
      <c r="I5" s="3" t="s">
        <v>35</v>
      </c>
      <c r="J5">
        <f t="shared" si="0"/>
        <v>2009</v>
      </c>
    </row>
    <row r="6" spans="2:10" ht="17.100000000000001" customHeight="1" x14ac:dyDescent="0.25">
      <c r="B6" s="11" t="s">
        <v>16</v>
      </c>
      <c r="C6" s="11" t="s">
        <v>81</v>
      </c>
      <c r="D6" s="11" t="s">
        <v>10</v>
      </c>
      <c r="E6" s="11" t="s">
        <v>10</v>
      </c>
      <c r="F6" s="17">
        <v>40031</v>
      </c>
      <c r="G6" s="18">
        <v>1000</v>
      </c>
      <c r="H6" s="21" t="s">
        <v>21</v>
      </c>
      <c r="I6" s="11" t="s">
        <v>12</v>
      </c>
      <c r="J6">
        <f t="shared" si="0"/>
        <v>2009</v>
      </c>
    </row>
    <row r="7" spans="2:10" ht="17.100000000000001" customHeight="1" x14ac:dyDescent="0.25">
      <c r="B7" s="11" t="s">
        <v>27</v>
      </c>
      <c r="C7" s="11" t="s">
        <v>9</v>
      </c>
      <c r="D7" s="11" t="s">
        <v>50</v>
      </c>
      <c r="E7" s="11" t="s">
        <v>10</v>
      </c>
      <c r="F7" s="17">
        <v>40201</v>
      </c>
      <c r="G7" s="18">
        <v>2400</v>
      </c>
      <c r="H7" s="21" t="s">
        <v>80</v>
      </c>
      <c r="I7" s="11" t="s">
        <v>12</v>
      </c>
      <c r="J7">
        <f t="shared" si="0"/>
        <v>2010</v>
      </c>
    </row>
    <row r="8" spans="2:10" ht="17.100000000000001" customHeight="1" x14ac:dyDescent="0.25">
      <c r="B8" s="3" t="s">
        <v>16</v>
      </c>
      <c r="C8" s="3" t="s">
        <v>13</v>
      </c>
      <c r="D8" s="3" t="s">
        <v>37</v>
      </c>
      <c r="E8" s="3" t="s">
        <v>52</v>
      </c>
      <c r="F8" s="15">
        <v>40207</v>
      </c>
      <c r="G8" s="16">
        <v>5000</v>
      </c>
      <c r="H8" s="20" t="s">
        <v>21</v>
      </c>
      <c r="I8" s="3" t="s">
        <v>12</v>
      </c>
      <c r="J8">
        <f t="shared" si="0"/>
        <v>2010</v>
      </c>
    </row>
    <row r="9" spans="2:10" ht="17.100000000000001" customHeight="1" x14ac:dyDescent="0.25">
      <c r="B9" s="11" t="s">
        <v>22</v>
      </c>
      <c r="C9" s="11" t="s">
        <v>13</v>
      </c>
      <c r="D9" s="11" t="s">
        <v>10</v>
      </c>
      <c r="E9" s="11" t="s">
        <v>10</v>
      </c>
      <c r="F9" s="17">
        <v>40260</v>
      </c>
      <c r="G9" s="18">
        <v>2500</v>
      </c>
      <c r="H9" s="21" t="s">
        <v>51</v>
      </c>
      <c r="I9" s="11" t="s">
        <v>12</v>
      </c>
      <c r="J9">
        <f t="shared" si="0"/>
        <v>2010</v>
      </c>
    </row>
    <row r="10" spans="2:10" ht="17.100000000000001" customHeight="1" x14ac:dyDescent="0.25">
      <c r="B10" s="11" t="s">
        <v>16</v>
      </c>
      <c r="C10" s="11" t="s">
        <v>13</v>
      </c>
      <c r="D10" s="11" t="s">
        <v>37</v>
      </c>
      <c r="E10" s="11" t="s">
        <v>52</v>
      </c>
      <c r="F10" s="17">
        <v>40275</v>
      </c>
      <c r="G10" s="18">
        <v>2000</v>
      </c>
      <c r="H10" s="21" t="s">
        <v>21</v>
      </c>
      <c r="I10" s="11" t="s">
        <v>12</v>
      </c>
      <c r="J10">
        <f t="shared" si="0"/>
        <v>2010</v>
      </c>
    </row>
    <row r="11" spans="2:10" ht="17.100000000000001" customHeight="1" x14ac:dyDescent="0.25">
      <c r="B11" s="3" t="s">
        <v>16</v>
      </c>
      <c r="C11" s="3" t="s">
        <v>13</v>
      </c>
      <c r="D11" s="3" t="s">
        <v>37</v>
      </c>
      <c r="E11" s="3" t="s">
        <v>52</v>
      </c>
      <c r="F11" s="15">
        <v>40332</v>
      </c>
      <c r="G11" s="16">
        <v>5000</v>
      </c>
      <c r="H11" s="20" t="s">
        <v>21</v>
      </c>
      <c r="I11" s="3" t="s">
        <v>12</v>
      </c>
      <c r="J11">
        <f t="shared" si="0"/>
        <v>2010</v>
      </c>
    </row>
    <row r="12" spans="2:10" ht="17.100000000000001" customHeight="1" x14ac:dyDescent="0.25">
      <c r="B12" s="11" t="s">
        <v>27</v>
      </c>
      <c r="C12" s="11" t="s">
        <v>9</v>
      </c>
      <c r="D12" s="11" t="s">
        <v>49</v>
      </c>
      <c r="E12" s="11" t="s">
        <v>10</v>
      </c>
      <c r="F12" s="17">
        <v>40361</v>
      </c>
      <c r="G12" s="18">
        <v>1000</v>
      </c>
      <c r="H12" s="21" t="s">
        <v>84</v>
      </c>
      <c r="I12" s="11" t="s">
        <v>12</v>
      </c>
      <c r="J12">
        <f t="shared" si="0"/>
        <v>2010</v>
      </c>
    </row>
    <row r="13" spans="2:10" ht="17.100000000000001" customHeight="1" x14ac:dyDescent="0.25">
      <c r="B13" s="11" t="s">
        <v>27</v>
      </c>
      <c r="C13" s="11" t="s">
        <v>9</v>
      </c>
      <c r="D13" s="11" t="s">
        <v>10</v>
      </c>
      <c r="E13" s="11" t="s">
        <v>10</v>
      </c>
      <c r="F13" s="17">
        <v>40380</v>
      </c>
      <c r="G13" s="18">
        <v>1000</v>
      </c>
      <c r="H13" s="21" t="s">
        <v>61</v>
      </c>
      <c r="I13" s="11" t="s">
        <v>12</v>
      </c>
      <c r="J13">
        <f t="shared" si="0"/>
        <v>2010</v>
      </c>
    </row>
    <row r="14" spans="2:10" ht="17.100000000000001" customHeight="1" x14ac:dyDescent="0.25">
      <c r="B14" s="3" t="s">
        <v>27</v>
      </c>
      <c r="C14" s="3" t="s">
        <v>25</v>
      </c>
      <c r="D14" s="3" t="s">
        <v>10</v>
      </c>
      <c r="E14" s="3" t="s">
        <v>10</v>
      </c>
      <c r="F14" s="15">
        <v>40483</v>
      </c>
      <c r="G14" s="16">
        <v>3800</v>
      </c>
      <c r="H14" s="20" t="s">
        <v>61</v>
      </c>
      <c r="I14" s="3" t="s">
        <v>12</v>
      </c>
      <c r="J14">
        <f t="shared" si="0"/>
        <v>2010</v>
      </c>
    </row>
    <row r="15" spans="2:10" ht="17.100000000000001" customHeight="1" x14ac:dyDescent="0.25">
      <c r="B15" s="11" t="s">
        <v>27</v>
      </c>
      <c r="C15" s="11" t="s">
        <v>20</v>
      </c>
      <c r="D15" s="11" t="s">
        <v>10</v>
      </c>
      <c r="E15" s="11" t="s">
        <v>10</v>
      </c>
      <c r="F15" s="17">
        <v>41064</v>
      </c>
      <c r="G15" s="18">
        <v>2500</v>
      </c>
      <c r="H15" s="21" t="s">
        <v>78</v>
      </c>
      <c r="I15" s="11" t="s">
        <v>12</v>
      </c>
      <c r="J15">
        <f t="shared" si="0"/>
        <v>2012</v>
      </c>
    </row>
    <row r="16" spans="2:10" ht="17.100000000000001" customHeight="1" x14ac:dyDescent="0.25">
      <c r="B16" s="11" t="s">
        <v>27</v>
      </c>
      <c r="C16" s="11" t="s">
        <v>20</v>
      </c>
      <c r="D16" s="11" t="s">
        <v>10</v>
      </c>
      <c r="E16" s="11" t="s">
        <v>10</v>
      </c>
      <c r="F16" s="17">
        <v>41064</v>
      </c>
      <c r="G16" s="18">
        <v>2500</v>
      </c>
      <c r="H16" s="21" t="s">
        <v>78</v>
      </c>
      <c r="I16" s="11" t="s">
        <v>12</v>
      </c>
      <c r="J16">
        <f t="shared" si="0"/>
        <v>2012</v>
      </c>
    </row>
    <row r="17" spans="2:10" ht="17.100000000000001" customHeight="1" x14ac:dyDescent="0.25">
      <c r="B17" s="3" t="s">
        <v>16</v>
      </c>
      <c r="C17" s="3" t="s">
        <v>13</v>
      </c>
      <c r="D17" s="3" t="s">
        <v>37</v>
      </c>
      <c r="E17" s="3" t="s">
        <v>10</v>
      </c>
      <c r="F17" s="15">
        <v>41064</v>
      </c>
      <c r="G17" s="16">
        <v>30800</v>
      </c>
      <c r="H17" s="20" t="s">
        <v>21</v>
      </c>
      <c r="I17" s="3" t="s">
        <v>12</v>
      </c>
      <c r="J17">
        <f t="shared" si="0"/>
        <v>2012</v>
      </c>
    </row>
    <row r="18" spans="2:10" ht="17.100000000000001" customHeight="1" x14ac:dyDescent="0.25">
      <c r="B18" s="3" t="s">
        <v>16</v>
      </c>
      <c r="C18" s="3" t="s">
        <v>20</v>
      </c>
      <c r="D18" s="3" t="s">
        <v>10</v>
      </c>
      <c r="E18" s="3" t="s">
        <v>10</v>
      </c>
      <c r="F18" s="15">
        <v>41156</v>
      </c>
      <c r="G18" s="16">
        <v>7100</v>
      </c>
      <c r="H18" s="20" t="s">
        <v>19</v>
      </c>
      <c r="I18" s="3" t="s">
        <v>12</v>
      </c>
      <c r="J18">
        <f t="shared" si="0"/>
        <v>2012</v>
      </c>
    </row>
    <row r="19" spans="2:10" ht="17.100000000000001" customHeight="1" x14ac:dyDescent="0.25">
      <c r="B19" s="11" t="s">
        <v>16</v>
      </c>
      <c r="C19" s="11" t="s">
        <v>20</v>
      </c>
      <c r="D19" s="11" t="s">
        <v>10</v>
      </c>
      <c r="E19" s="11" t="s">
        <v>10</v>
      </c>
      <c r="F19" s="17">
        <v>41156</v>
      </c>
      <c r="G19" s="18">
        <v>625</v>
      </c>
      <c r="H19" s="21" t="s">
        <v>19</v>
      </c>
      <c r="I19" s="11" t="s">
        <v>12</v>
      </c>
      <c r="J19">
        <f t="shared" si="0"/>
        <v>2012</v>
      </c>
    </row>
    <row r="20" spans="2:10" ht="17.100000000000001" customHeight="1" x14ac:dyDescent="0.25">
      <c r="B20" s="11" t="s">
        <v>16</v>
      </c>
      <c r="C20" s="11" t="s">
        <v>20</v>
      </c>
      <c r="D20" s="11" t="s">
        <v>10</v>
      </c>
      <c r="E20" s="11" t="s">
        <v>10</v>
      </c>
      <c r="F20" s="17">
        <v>41158</v>
      </c>
      <c r="G20" s="18">
        <v>625</v>
      </c>
      <c r="H20" s="21" t="s">
        <v>24</v>
      </c>
      <c r="I20" s="11" t="s">
        <v>12</v>
      </c>
      <c r="J20">
        <f t="shared" si="0"/>
        <v>2012</v>
      </c>
    </row>
    <row r="21" spans="2:10" ht="17.100000000000001" customHeight="1" x14ac:dyDescent="0.25">
      <c r="B21" s="3" t="s">
        <v>16</v>
      </c>
      <c r="C21" s="3" t="s">
        <v>13</v>
      </c>
      <c r="D21" s="3" t="s">
        <v>10</v>
      </c>
      <c r="E21" s="3" t="s">
        <v>10</v>
      </c>
      <c r="F21" s="15">
        <v>41170</v>
      </c>
      <c r="G21" s="16">
        <v>7100</v>
      </c>
      <c r="H21" s="20" t="s">
        <v>24</v>
      </c>
      <c r="I21" s="3" t="s">
        <v>12</v>
      </c>
      <c r="J21">
        <f t="shared" si="0"/>
        <v>2012</v>
      </c>
    </row>
    <row r="22" spans="2:10" ht="17.100000000000001" customHeight="1" x14ac:dyDescent="0.25">
      <c r="B22" s="3" t="s">
        <v>16</v>
      </c>
      <c r="C22" s="3" t="s">
        <v>13</v>
      </c>
      <c r="D22" s="3" t="s">
        <v>10</v>
      </c>
      <c r="E22" s="3" t="s">
        <v>10</v>
      </c>
      <c r="F22" s="15">
        <v>41197</v>
      </c>
      <c r="G22" s="16">
        <v>10000</v>
      </c>
      <c r="H22" s="20" t="s">
        <v>19</v>
      </c>
      <c r="I22" s="3" t="s">
        <v>12</v>
      </c>
      <c r="J22">
        <f t="shared" si="0"/>
        <v>2012</v>
      </c>
    </row>
    <row r="23" spans="2:10" ht="17.100000000000001" customHeight="1" x14ac:dyDescent="0.25">
      <c r="B23" s="11" t="s">
        <v>27</v>
      </c>
      <c r="C23" s="11" t="s">
        <v>13</v>
      </c>
      <c r="D23" s="11" t="s">
        <v>10</v>
      </c>
      <c r="E23" s="11" t="s">
        <v>10</v>
      </c>
      <c r="F23" s="17">
        <v>41197</v>
      </c>
      <c r="G23" s="18">
        <v>2500</v>
      </c>
      <c r="H23" s="21" t="s">
        <v>78</v>
      </c>
      <c r="I23" s="11" t="s">
        <v>12</v>
      </c>
      <c r="J23">
        <f t="shared" si="0"/>
        <v>2012</v>
      </c>
    </row>
    <row r="24" spans="2:10" ht="17.100000000000001" customHeight="1" x14ac:dyDescent="0.25">
      <c r="B24" s="11" t="s">
        <v>16</v>
      </c>
      <c r="C24" s="11" t="s">
        <v>20</v>
      </c>
      <c r="D24" s="11" t="s">
        <v>10</v>
      </c>
      <c r="E24" s="11" t="s">
        <v>10</v>
      </c>
      <c r="F24" s="17">
        <v>41208</v>
      </c>
      <c r="G24" s="18">
        <v>1250</v>
      </c>
      <c r="H24" s="21" t="s">
        <v>19</v>
      </c>
      <c r="I24" s="11" t="s">
        <v>12</v>
      </c>
      <c r="J24">
        <f t="shared" si="0"/>
        <v>2012</v>
      </c>
    </row>
    <row r="25" spans="2:10" ht="17.100000000000001" customHeight="1" x14ac:dyDescent="0.25">
      <c r="B25" s="3" t="s">
        <v>16</v>
      </c>
      <c r="C25" s="3" t="s">
        <v>13</v>
      </c>
      <c r="D25" s="3" t="s">
        <v>10</v>
      </c>
      <c r="E25" s="3" t="s">
        <v>10</v>
      </c>
      <c r="F25" s="15">
        <v>41208</v>
      </c>
      <c r="G25" s="16">
        <v>10000</v>
      </c>
      <c r="H25" s="20" t="s">
        <v>24</v>
      </c>
      <c r="I25" s="3" t="s">
        <v>12</v>
      </c>
      <c r="J25">
        <f t="shared" si="0"/>
        <v>2012</v>
      </c>
    </row>
    <row r="26" spans="2:10" ht="17.100000000000001" customHeight="1" x14ac:dyDescent="0.25">
      <c r="B26" s="11" t="s">
        <v>16</v>
      </c>
      <c r="C26" s="11" t="s">
        <v>13</v>
      </c>
      <c r="D26" s="11" t="s">
        <v>10</v>
      </c>
      <c r="E26" s="11" t="s">
        <v>10</v>
      </c>
      <c r="F26" s="17">
        <v>41208</v>
      </c>
      <c r="G26" s="18">
        <v>1250</v>
      </c>
      <c r="H26" s="21" t="s">
        <v>24</v>
      </c>
      <c r="I26" s="11" t="s">
        <v>12</v>
      </c>
      <c r="J26">
        <f t="shared" si="0"/>
        <v>2012</v>
      </c>
    </row>
    <row r="27" spans="2:10" ht="17.100000000000001" customHeight="1" x14ac:dyDescent="0.25">
      <c r="B27" s="3" t="s">
        <v>16</v>
      </c>
      <c r="C27" s="3" t="s">
        <v>13</v>
      </c>
      <c r="D27" s="3" t="s">
        <v>10</v>
      </c>
      <c r="E27" s="3" t="s">
        <v>10</v>
      </c>
      <c r="F27" s="15">
        <v>41225</v>
      </c>
      <c r="G27" s="16">
        <v>12550</v>
      </c>
      <c r="H27" s="20" t="s">
        <v>19</v>
      </c>
      <c r="I27" s="3" t="s">
        <v>12</v>
      </c>
      <c r="J27">
        <f t="shared" si="0"/>
        <v>2012</v>
      </c>
    </row>
    <row r="28" spans="2:10" ht="17.100000000000001" customHeight="1" x14ac:dyDescent="0.25">
      <c r="B28" s="3" t="s">
        <v>16</v>
      </c>
      <c r="C28" s="3" t="s">
        <v>13</v>
      </c>
      <c r="D28" s="3" t="s">
        <v>10</v>
      </c>
      <c r="E28" s="3" t="s">
        <v>10</v>
      </c>
      <c r="F28" s="15">
        <v>41225</v>
      </c>
      <c r="G28" s="16">
        <v>12450</v>
      </c>
      <c r="H28" s="20" t="s">
        <v>24</v>
      </c>
      <c r="I28" s="3" t="s">
        <v>12</v>
      </c>
      <c r="J28">
        <f t="shared" si="0"/>
        <v>2012</v>
      </c>
    </row>
    <row r="29" spans="2:10" ht="17.100000000000001" customHeight="1" x14ac:dyDescent="0.25">
      <c r="B29" s="3" t="s">
        <v>16</v>
      </c>
      <c r="C29" s="3" t="s">
        <v>23</v>
      </c>
      <c r="D29" s="3"/>
      <c r="E29" s="3"/>
      <c r="F29" s="15">
        <v>41757</v>
      </c>
      <c r="G29" s="16">
        <v>36000</v>
      </c>
      <c r="H29" s="20" t="s">
        <v>34</v>
      </c>
      <c r="I29" s="3" t="s">
        <v>35</v>
      </c>
      <c r="J29">
        <f t="shared" si="0"/>
        <v>2014</v>
      </c>
    </row>
    <row r="30" spans="2:10" ht="17.100000000000001" customHeight="1" x14ac:dyDescent="0.25">
      <c r="B30" s="3" t="s">
        <v>22</v>
      </c>
      <c r="C30" s="3" t="s">
        <v>20</v>
      </c>
      <c r="D30" s="3" t="s">
        <v>10</v>
      </c>
      <c r="E30" s="3" t="s">
        <v>10</v>
      </c>
      <c r="F30" s="15">
        <v>41912</v>
      </c>
      <c r="G30" s="16">
        <v>3000</v>
      </c>
      <c r="H30" s="20" t="s">
        <v>58</v>
      </c>
      <c r="I30" s="3" t="s">
        <v>12</v>
      </c>
      <c r="J30">
        <f t="shared" si="0"/>
        <v>2014</v>
      </c>
    </row>
    <row r="31" spans="2:10" ht="17.100000000000001" customHeight="1" x14ac:dyDescent="0.25">
      <c r="B31" s="3" t="s">
        <v>22</v>
      </c>
      <c r="C31" s="3" t="s">
        <v>20</v>
      </c>
      <c r="D31" s="3" t="s">
        <v>10</v>
      </c>
      <c r="E31" s="3" t="s">
        <v>10</v>
      </c>
      <c r="F31" s="15">
        <v>41912</v>
      </c>
      <c r="G31" s="16">
        <v>3000</v>
      </c>
      <c r="H31" s="20" t="s">
        <v>58</v>
      </c>
      <c r="I31" s="3" t="s">
        <v>12</v>
      </c>
      <c r="J31">
        <f t="shared" si="0"/>
        <v>2014</v>
      </c>
    </row>
    <row r="32" spans="2:10" ht="17.100000000000001" customHeight="1" x14ac:dyDescent="0.25">
      <c r="B32" s="11" t="s">
        <v>27</v>
      </c>
      <c r="C32" s="11" t="s">
        <v>20</v>
      </c>
      <c r="D32" s="11" t="s">
        <v>10</v>
      </c>
      <c r="E32" s="11" t="s">
        <v>10</v>
      </c>
      <c r="F32" s="17">
        <v>41912</v>
      </c>
      <c r="G32" s="18">
        <v>2400</v>
      </c>
      <c r="H32" s="21" t="s">
        <v>47</v>
      </c>
      <c r="I32" s="11" t="s">
        <v>12</v>
      </c>
      <c r="J32">
        <f t="shared" si="0"/>
        <v>2014</v>
      </c>
    </row>
    <row r="33" spans="2:10" ht="17.100000000000001" customHeight="1" x14ac:dyDescent="0.25">
      <c r="B33" s="11" t="s">
        <v>27</v>
      </c>
      <c r="C33" s="11" t="s">
        <v>20</v>
      </c>
      <c r="D33" s="11" t="s">
        <v>10</v>
      </c>
      <c r="E33" s="11" t="s">
        <v>10</v>
      </c>
      <c r="F33" s="17">
        <v>41912</v>
      </c>
      <c r="G33" s="18">
        <v>2000</v>
      </c>
      <c r="H33" s="21" t="s">
        <v>47</v>
      </c>
      <c r="I33" s="11" t="s">
        <v>12</v>
      </c>
      <c r="J33">
        <f t="shared" si="0"/>
        <v>2014</v>
      </c>
    </row>
    <row r="34" spans="2:10" ht="17.100000000000001" customHeight="1" x14ac:dyDescent="0.25">
      <c r="B34" s="11" t="s">
        <v>27</v>
      </c>
      <c r="C34" s="11" t="s">
        <v>20</v>
      </c>
      <c r="D34" s="11" t="s">
        <v>10</v>
      </c>
      <c r="E34" s="11" t="s">
        <v>10</v>
      </c>
      <c r="F34" s="17">
        <v>41912</v>
      </c>
      <c r="G34" s="18">
        <v>2000</v>
      </c>
      <c r="H34" s="21" t="s">
        <v>47</v>
      </c>
      <c r="I34" s="11" t="s">
        <v>12</v>
      </c>
      <c r="J34">
        <f t="shared" si="0"/>
        <v>2014</v>
      </c>
    </row>
    <row r="35" spans="2:10" ht="17.100000000000001" customHeight="1" x14ac:dyDescent="0.25">
      <c r="B35" s="3" t="s">
        <v>22</v>
      </c>
      <c r="C35" s="3" t="s">
        <v>20</v>
      </c>
      <c r="D35" s="3" t="s">
        <v>10</v>
      </c>
      <c r="E35" s="3" t="s">
        <v>10</v>
      </c>
      <c r="F35" s="15">
        <v>41912</v>
      </c>
      <c r="G35" s="16">
        <v>-1000</v>
      </c>
      <c r="H35" s="20" t="s">
        <v>58</v>
      </c>
      <c r="I35" s="3" t="s">
        <v>12</v>
      </c>
      <c r="J35">
        <f t="shared" si="0"/>
        <v>2014</v>
      </c>
    </row>
    <row r="36" spans="2:10" ht="17.100000000000001" customHeight="1" x14ac:dyDescent="0.25">
      <c r="B36" s="3" t="s">
        <v>27</v>
      </c>
      <c r="C36" s="3" t="s">
        <v>20</v>
      </c>
      <c r="D36" s="3" t="s">
        <v>10</v>
      </c>
      <c r="E36" s="3" t="s">
        <v>10</v>
      </c>
      <c r="F36" s="15">
        <v>41912</v>
      </c>
      <c r="G36" s="16">
        <v>-1400</v>
      </c>
      <c r="H36" s="20" t="s">
        <v>47</v>
      </c>
      <c r="I36" s="3" t="s">
        <v>12</v>
      </c>
      <c r="J36">
        <f t="shared" si="0"/>
        <v>2014</v>
      </c>
    </row>
    <row r="37" spans="2:10" ht="16.5" customHeight="1" x14ac:dyDescent="0.25">
      <c r="B37" s="3" t="s">
        <v>8</v>
      </c>
      <c r="C37" s="3" t="s">
        <v>13</v>
      </c>
      <c r="D37" s="3" t="s">
        <v>10</v>
      </c>
      <c r="E37" s="3" t="s">
        <v>10</v>
      </c>
      <c r="F37" s="15">
        <v>42033</v>
      </c>
      <c r="G37" s="16">
        <v>125000</v>
      </c>
      <c r="H37" s="20" t="s">
        <v>14</v>
      </c>
      <c r="I37" s="3" t="s">
        <v>12</v>
      </c>
      <c r="J37">
        <f t="shared" si="0"/>
        <v>2015</v>
      </c>
    </row>
    <row r="38" spans="2:10" ht="17.100000000000001" customHeight="1" x14ac:dyDescent="0.25">
      <c r="B38" s="11" t="s">
        <v>27</v>
      </c>
      <c r="C38" s="11" t="s">
        <v>13</v>
      </c>
      <c r="D38" s="11" t="s">
        <v>10</v>
      </c>
      <c r="E38" s="11" t="s">
        <v>10</v>
      </c>
      <c r="F38" s="17">
        <v>42185</v>
      </c>
      <c r="G38" s="18">
        <v>2700</v>
      </c>
      <c r="H38" s="21" t="s">
        <v>77</v>
      </c>
      <c r="I38" s="11" t="s">
        <v>12</v>
      </c>
      <c r="J38">
        <f t="shared" si="0"/>
        <v>2015</v>
      </c>
    </row>
    <row r="39" spans="2:10" ht="17.100000000000001" customHeight="1" x14ac:dyDescent="0.25">
      <c r="B39" s="3" t="s">
        <v>8</v>
      </c>
      <c r="C39" s="3" t="s">
        <v>9</v>
      </c>
      <c r="D39" s="3"/>
      <c r="E39" s="3"/>
      <c r="F39" s="15">
        <v>42492</v>
      </c>
      <c r="G39" s="16">
        <v>-14637</v>
      </c>
      <c r="H39" s="20" t="s">
        <v>14</v>
      </c>
      <c r="I39" s="3" t="s">
        <v>12</v>
      </c>
      <c r="J39">
        <f t="shared" si="0"/>
        <v>2016</v>
      </c>
    </row>
    <row r="40" spans="2:10" ht="17.100000000000001" customHeight="1" x14ac:dyDescent="0.25">
      <c r="B40" s="3" t="s">
        <v>27</v>
      </c>
      <c r="C40" s="3" t="s">
        <v>23</v>
      </c>
      <c r="D40" s="3"/>
      <c r="E40" s="3"/>
      <c r="F40" s="15">
        <v>42503</v>
      </c>
      <c r="G40" s="16">
        <v>-2400</v>
      </c>
      <c r="H40" s="20" t="s">
        <v>47</v>
      </c>
      <c r="I40" s="3" t="s">
        <v>12</v>
      </c>
      <c r="J40">
        <f t="shared" si="0"/>
        <v>2016</v>
      </c>
    </row>
    <row r="41" spans="2:10" ht="17.100000000000001" customHeight="1" x14ac:dyDescent="0.25">
      <c r="B41" s="3" t="s">
        <v>27</v>
      </c>
      <c r="C41" s="3" t="s">
        <v>48</v>
      </c>
      <c r="D41" s="3" t="s">
        <v>10</v>
      </c>
      <c r="E41" s="3" t="s">
        <v>10</v>
      </c>
      <c r="F41" s="15">
        <v>42612</v>
      </c>
      <c r="G41" s="16">
        <v>5400</v>
      </c>
      <c r="H41" s="20" t="s">
        <v>47</v>
      </c>
      <c r="I41" s="3" t="s">
        <v>12</v>
      </c>
      <c r="J41">
        <f t="shared" si="0"/>
        <v>2016</v>
      </c>
    </row>
    <row r="42" spans="2:10" ht="17.100000000000001" customHeight="1" x14ac:dyDescent="0.25">
      <c r="B42" s="3" t="s">
        <v>27</v>
      </c>
      <c r="C42" s="3" t="s">
        <v>20</v>
      </c>
      <c r="D42" s="3" t="s">
        <v>10</v>
      </c>
      <c r="E42" s="3" t="s">
        <v>10</v>
      </c>
      <c r="F42" s="15">
        <v>42612</v>
      </c>
      <c r="G42" s="16">
        <v>5400</v>
      </c>
      <c r="H42" s="20" t="s">
        <v>47</v>
      </c>
      <c r="I42" s="3" t="s">
        <v>12</v>
      </c>
      <c r="J42">
        <f t="shared" si="0"/>
        <v>2016</v>
      </c>
    </row>
    <row r="43" spans="2:10" ht="17.100000000000001" customHeight="1" x14ac:dyDescent="0.25">
      <c r="B43" s="3" t="s">
        <v>27</v>
      </c>
      <c r="C43" s="3" t="s">
        <v>36</v>
      </c>
      <c r="D43" s="3" t="s">
        <v>85</v>
      </c>
      <c r="E43" s="3" t="s">
        <v>86</v>
      </c>
      <c r="F43" s="15">
        <v>42662</v>
      </c>
      <c r="G43" s="16">
        <v>100</v>
      </c>
      <c r="H43" s="20" t="s">
        <v>87</v>
      </c>
      <c r="I43" s="3" t="s">
        <v>88</v>
      </c>
      <c r="J43">
        <f t="shared" si="0"/>
        <v>2016</v>
      </c>
    </row>
    <row r="44" spans="2:10" ht="17.100000000000001" customHeight="1" x14ac:dyDescent="0.25">
      <c r="B44" s="3" t="s">
        <v>16</v>
      </c>
      <c r="C44" s="3" t="s">
        <v>20</v>
      </c>
      <c r="D44" s="3" t="s">
        <v>10</v>
      </c>
      <c r="E44" s="3" t="s">
        <v>10</v>
      </c>
      <c r="F44" s="15">
        <v>43189</v>
      </c>
      <c r="G44" s="16">
        <v>3000</v>
      </c>
      <c r="H44" s="20" t="s">
        <v>21</v>
      </c>
      <c r="I44" s="3" t="s">
        <v>12</v>
      </c>
      <c r="J44">
        <f t="shared" si="0"/>
        <v>2018</v>
      </c>
    </row>
    <row r="45" spans="2:10" ht="17.100000000000001" customHeight="1" x14ac:dyDescent="0.25">
      <c r="B45" s="3" t="s">
        <v>27</v>
      </c>
      <c r="C45" s="3" t="s">
        <v>36</v>
      </c>
      <c r="D45" s="3" t="s">
        <v>89</v>
      </c>
      <c r="E45" s="3" t="s">
        <v>90</v>
      </c>
      <c r="F45" s="15">
        <v>43203</v>
      </c>
      <c r="G45" s="16">
        <v>100</v>
      </c>
      <c r="H45" s="20" t="s">
        <v>91</v>
      </c>
      <c r="I45" s="3" t="s">
        <v>30</v>
      </c>
      <c r="J45">
        <f t="shared" si="0"/>
        <v>2018</v>
      </c>
    </row>
    <row r="46" spans="2:10" ht="17.100000000000001" customHeight="1" x14ac:dyDescent="0.25">
      <c r="B46" s="11" t="s">
        <v>27</v>
      </c>
      <c r="C46" s="11" t="s">
        <v>23</v>
      </c>
      <c r="D46" s="11" t="s">
        <v>82</v>
      </c>
      <c r="E46" s="11" t="s">
        <v>10</v>
      </c>
      <c r="F46" s="17">
        <v>43321</v>
      </c>
      <c r="G46" s="18">
        <v>1000</v>
      </c>
      <c r="H46" s="21" t="s">
        <v>83</v>
      </c>
      <c r="I46" s="11" t="s">
        <v>30</v>
      </c>
      <c r="J46">
        <f t="shared" si="0"/>
        <v>2018</v>
      </c>
    </row>
    <row r="47" spans="2:10" ht="17.100000000000001" customHeight="1" x14ac:dyDescent="0.25">
      <c r="B47" s="3" t="s">
        <v>16</v>
      </c>
      <c r="C47" s="3" t="s">
        <v>13</v>
      </c>
      <c r="D47" s="3" t="s">
        <v>10</v>
      </c>
      <c r="E47" s="3" t="s">
        <v>10</v>
      </c>
      <c r="F47" s="15">
        <v>43343</v>
      </c>
      <c r="G47" s="16">
        <v>33900</v>
      </c>
      <c r="H47" s="20" t="s">
        <v>19</v>
      </c>
      <c r="I47" s="3" t="s">
        <v>12</v>
      </c>
      <c r="J47">
        <f t="shared" si="0"/>
        <v>2018</v>
      </c>
    </row>
    <row r="48" spans="2:10" ht="17.100000000000001" customHeight="1" x14ac:dyDescent="0.25">
      <c r="B48" s="3" t="s">
        <v>16</v>
      </c>
      <c r="C48" s="3" t="s">
        <v>13</v>
      </c>
      <c r="D48" s="3" t="s">
        <v>10</v>
      </c>
      <c r="E48" s="3" t="s">
        <v>10</v>
      </c>
      <c r="F48" s="15">
        <v>43343</v>
      </c>
      <c r="G48" s="16">
        <v>32200</v>
      </c>
      <c r="H48" s="20" t="s">
        <v>19</v>
      </c>
      <c r="I48" s="3" t="s">
        <v>12</v>
      </c>
      <c r="J48">
        <f t="shared" si="0"/>
        <v>2018</v>
      </c>
    </row>
    <row r="49" spans="2:10" ht="17.100000000000001" customHeight="1" x14ac:dyDescent="0.25">
      <c r="B49" s="11" t="s">
        <v>27</v>
      </c>
      <c r="C49" s="11" t="s">
        <v>9</v>
      </c>
      <c r="D49" s="11" t="s">
        <v>10</v>
      </c>
      <c r="E49" s="11" t="s">
        <v>10</v>
      </c>
      <c r="F49" s="17">
        <v>43390</v>
      </c>
      <c r="G49" s="18">
        <v>2700</v>
      </c>
      <c r="H49" s="21" t="s">
        <v>75</v>
      </c>
      <c r="I49" s="11" t="s">
        <v>12</v>
      </c>
      <c r="J49">
        <f t="shared" si="0"/>
        <v>2018</v>
      </c>
    </row>
    <row r="50" spans="2:10" ht="17.100000000000001" customHeight="1" x14ac:dyDescent="0.25">
      <c r="B50" s="11" t="s">
        <v>27</v>
      </c>
      <c r="C50" s="11" t="s">
        <v>13</v>
      </c>
      <c r="D50" s="11" t="s">
        <v>10</v>
      </c>
      <c r="E50" s="11" t="s">
        <v>10</v>
      </c>
      <c r="F50" s="17">
        <v>43390</v>
      </c>
      <c r="G50" s="18">
        <v>2700</v>
      </c>
      <c r="H50" s="21" t="s">
        <v>74</v>
      </c>
      <c r="I50" s="11" t="s">
        <v>12</v>
      </c>
      <c r="J50">
        <f t="shared" si="0"/>
        <v>2018</v>
      </c>
    </row>
    <row r="51" spans="2:10" ht="17.100000000000001" customHeight="1" x14ac:dyDescent="0.25">
      <c r="B51" s="3" t="s">
        <v>8</v>
      </c>
      <c r="C51" s="3" t="s">
        <v>9</v>
      </c>
      <c r="D51" s="3" t="s">
        <v>10</v>
      </c>
      <c r="E51" s="3" t="s">
        <v>10</v>
      </c>
      <c r="F51" s="15">
        <v>43392</v>
      </c>
      <c r="G51" s="16">
        <v>250000</v>
      </c>
      <c r="H51" s="20" t="s">
        <v>11</v>
      </c>
      <c r="I51" s="3" t="s">
        <v>12</v>
      </c>
      <c r="J51">
        <f t="shared" si="0"/>
        <v>2018</v>
      </c>
    </row>
    <row r="52" spans="2:10" ht="17.100000000000001" customHeight="1" x14ac:dyDescent="0.25">
      <c r="B52" s="11" t="s">
        <v>27</v>
      </c>
      <c r="C52" s="11" t="s">
        <v>9</v>
      </c>
      <c r="D52" s="11" t="s">
        <v>49</v>
      </c>
      <c r="E52" s="11" t="s">
        <v>10</v>
      </c>
      <c r="F52" s="17">
        <v>43393</v>
      </c>
      <c r="G52" s="18">
        <v>2700</v>
      </c>
      <c r="H52" s="21" t="s">
        <v>70</v>
      </c>
      <c r="I52" s="11" t="s">
        <v>12</v>
      </c>
      <c r="J52">
        <f t="shared" si="0"/>
        <v>2018</v>
      </c>
    </row>
    <row r="53" spans="2:10" ht="17.100000000000001" customHeight="1" x14ac:dyDescent="0.25">
      <c r="B53" s="11" t="s">
        <v>27</v>
      </c>
      <c r="C53" s="11" t="s">
        <v>36</v>
      </c>
      <c r="D53" s="11" t="s">
        <v>10</v>
      </c>
      <c r="E53" s="11" t="s">
        <v>10</v>
      </c>
      <c r="F53" s="17">
        <v>43396</v>
      </c>
      <c r="G53" s="18">
        <v>2700</v>
      </c>
      <c r="H53" s="21" t="s">
        <v>76</v>
      </c>
      <c r="I53" s="11" t="s">
        <v>12</v>
      </c>
      <c r="J53">
        <f t="shared" si="0"/>
        <v>2018</v>
      </c>
    </row>
    <row r="54" spans="2:10" ht="17.100000000000001" customHeight="1" x14ac:dyDescent="0.25">
      <c r="B54" s="3" t="s">
        <v>27</v>
      </c>
      <c r="C54" s="3" t="s">
        <v>36</v>
      </c>
      <c r="D54" s="3" t="s">
        <v>92</v>
      </c>
      <c r="E54" s="3"/>
      <c r="F54" s="15">
        <v>43550</v>
      </c>
      <c r="G54" s="16">
        <v>50</v>
      </c>
      <c r="H54" s="20" t="s">
        <v>93</v>
      </c>
      <c r="I54" s="3" t="s">
        <v>88</v>
      </c>
      <c r="J54">
        <f t="shared" si="0"/>
        <v>2019</v>
      </c>
    </row>
    <row r="55" spans="2:10" ht="17.100000000000001" customHeight="1" x14ac:dyDescent="0.25">
      <c r="B55" s="3" t="s">
        <v>16</v>
      </c>
      <c r="C55" s="3" t="s">
        <v>20</v>
      </c>
      <c r="D55" s="3" t="s">
        <v>10</v>
      </c>
      <c r="E55" s="3" t="s">
        <v>10</v>
      </c>
      <c r="F55" s="15">
        <v>43616</v>
      </c>
      <c r="G55" s="16">
        <v>10000</v>
      </c>
      <c r="H55" s="20" t="s">
        <v>21</v>
      </c>
      <c r="I55" s="3" t="s">
        <v>12</v>
      </c>
      <c r="J55">
        <f t="shared" si="0"/>
        <v>2019</v>
      </c>
    </row>
    <row r="56" spans="2:10" ht="17.100000000000001" customHeight="1" x14ac:dyDescent="0.25">
      <c r="B56" s="3" t="s">
        <v>27</v>
      </c>
      <c r="C56" s="3" t="s">
        <v>9</v>
      </c>
      <c r="D56" s="3" t="s">
        <v>41</v>
      </c>
      <c r="E56" s="3" t="s">
        <v>41</v>
      </c>
      <c r="F56" s="15">
        <v>43623</v>
      </c>
      <c r="G56" s="16">
        <v>2800</v>
      </c>
      <c r="H56" s="20" t="s">
        <v>56</v>
      </c>
      <c r="I56" s="3" t="s">
        <v>12</v>
      </c>
      <c r="J56">
        <f t="shared" si="0"/>
        <v>2019</v>
      </c>
    </row>
    <row r="57" spans="2:10" ht="17.100000000000001" customHeight="1" x14ac:dyDescent="0.25">
      <c r="B57" s="3" t="s">
        <v>27</v>
      </c>
      <c r="C57" s="3" t="s">
        <v>9</v>
      </c>
      <c r="D57" s="3" t="s">
        <v>41</v>
      </c>
      <c r="E57" s="3" t="s">
        <v>41</v>
      </c>
      <c r="F57" s="15">
        <v>43623</v>
      </c>
      <c r="G57" s="16">
        <v>2800</v>
      </c>
      <c r="H57" s="20" t="s">
        <v>56</v>
      </c>
      <c r="I57" s="3" t="s">
        <v>12</v>
      </c>
      <c r="J57">
        <f t="shared" si="0"/>
        <v>2019</v>
      </c>
    </row>
    <row r="58" spans="2:10" ht="17.100000000000001" customHeight="1" x14ac:dyDescent="0.25">
      <c r="B58" s="3" t="s">
        <v>8</v>
      </c>
      <c r="C58" s="3" t="s">
        <v>25</v>
      </c>
      <c r="D58" s="3" t="s">
        <v>10</v>
      </c>
      <c r="E58" s="3" t="s">
        <v>10</v>
      </c>
      <c r="F58" s="15">
        <v>43623</v>
      </c>
      <c r="G58" s="16">
        <v>50000</v>
      </c>
      <c r="H58" s="20" t="s">
        <v>26</v>
      </c>
      <c r="I58" s="3" t="s">
        <v>12</v>
      </c>
      <c r="J58">
        <f t="shared" si="0"/>
        <v>2019</v>
      </c>
    </row>
    <row r="59" spans="2:10" ht="17.100000000000001" customHeight="1" x14ac:dyDescent="0.25">
      <c r="B59" s="3" t="s">
        <v>16</v>
      </c>
      <c r="C59" s="3" t="s">
        <v>36</v>
      </c>
      <c r="D59" s="3" t="s">
        <v>10</v>
      </c>
      <c r="E59" s="3" t="s">
        <v>10</v>
      </c>
      <c r="F59" s="15">
        <v>43626</v>
      </c>
      <c r="G59" s="16">
        <v>25000</v>
      </c>
      <c r="H59" s="20" t="s">
        <v>19</v>
      </c>
      <c r="I59" s="3" t="s">
        <v>12</v>
      </c>
      <c r="J59">
        <f t="shared" si="0"/>
        <v>2019</v>
      </c>
    </row>
    <row r="60" spans="2:10" ht="17.100000000000001" customHeight="1" x14ac:dyDescent="0.25">
      <c r="B60" s="3" t="s">
        <v>27</v>
      </c>
      <c r="C60" s="3" t="s">
        <v>9</v>
      </c>
      <c r="D60" s="3" t="s">
        <v>10</v>
      </c>
      <c r="E60" s="3" t="s">
        <v>10</v>
      </c>
      <c r="F60" s="15">
        <v>43626</v>
      </c>
      <c r="G60" s="16">
        <v>5600</v>
      </c>
      <c r="H60" s="20" t="s">
        <v>45</v>
      </c>
      <c r="I60" s="3" t="s">
        <v>12</v>
      </c>
      <c r="J60">
        <f t="shared" si="0"/>
        <v>2019</v>
      </c>
    </row>
    <row r="61" spans="2:10" ht="17.100000000000001" customHeight="1" x14ac:dyDescent="0.25">
      <c r="B61" s="3" t="s">
        <v>16</v>
      </c>
      <c r="C61" s="3" t="s">
        <v>20</v>
      </c>
      <c r="D61" s="3" t="s">
        <v>10</v>
      </c>
      <c r="E61" s="3" t="s">
        <v>10</v>
      </c>
      <c r="F61" s="15">
        <v>43629</v>
      </c>
      <c r="G61" s="16">
        <v>35500</v>
      </c>
      <c r="H61" s="20" t="s">
        <v>24</v>
      </c>
      <c r="I61" s="3" t="s">
        <v>12</v>
      </c>
      <c r="J61">
        <f t="shared" si="0"/>
        <v>2019</v>
      </c>
    </row>
    <row r="62" spans="2:10" ht="17.100000000000001" customHeight="1" x14ac:dyDescent="0.25">
      <c r="B62" s="11" t="s">
        <v>27</v>
      </c>
      <c r="C62" s="11" t="s">
        <v>9</v>
      </c>
      <c r="D62" s="11" t="s">
        <v>49</v>
      </c>
      <c r="E62" s="11" t="s">
        <v>10</v>
      </c>
      <c r="F62" s="17">
        <v>43629</v>
      </c>
      <c r="G62" s="18">
        <v>2800</v>
      </c>
      <c r="H62" s="21" t="s">
        <v>70</v>
      </c>
      <c r="I62" s="11" t="s">
        <v>12</v>
      </c>
      <c r="J62">
        <f t="shared" si="0"/>
        <v>2019</v>
      </c>
    </row>
    <row r="63" spans="2:10" ht="17.100000000000001" customHeight="1" x14ac:dyDescent="0.25">
      <c r="B63" s="11" t="s">
        <v>27</v>
      </c>
      <c r="C63" s="11" t="s">
        <v>9</v>
      </c>
      <c r="D63" s="11" t="s">
        <v>49</v>
      </c>
      <c r="E63" s="11" t="s">
        <v>10</v>
      </c>
      <c r="F63" s="17">
        <v>43629</v>
      </c>
      <c r="G63" s="18">
        <v>2800</v>
      </c>
      <c r="H63" s="21" t="s">
        <v>70</v>
      </c>
      <c r="I63" s="11" t="s">
        <v>12</v>
      </c>
      <c r="J63">
        <f t="shared" si="0"/>
        <v>2019</v>
      </c>
    </row>
    <row r="64" spans="2:10" ht="17.100000000000001" customHeight="1" x14ac:dyDescent="0.25">
      <c r="B64" s="3" t="s">
        <v>27</v>
      </c>
      <c r="C64" s="3" t="s">
        <v>9</v>
      </c>
      <c r="D64" s="3" t="s">
        <v>37</v>
      </c>
      <c r="E64" s="3" t="s">
        <v>10</v>
      </c>
      <c r="F64" s="15">
        <v>43635</v>
      </c>
      <c r="G64" s="16">
        <v>2800</v>
      </c>
      <c r="H64" s="20" t="s">
        <v>67</v>
      </c>
      <c r="I64" s="3" t="s">
        <v>12</v>
      </c>
      <c r="J64">
        <f t="shared" si="0"/>
        <v>2019</v>
      </c>
    </row>
    <row r="65" spans="2:10" ht="17.100000000000001" customHeight="1" x14ac:dyDescent="0.25">
      <c r="B65" s="3" t="s">
        <v>27</v>
      </c>
      <c r="C65" s="3" t="s">
        <v>9</v>
      </c>
      <c r="D65" s="3" t="s">
        <v>37</v>
      </c>
      <c r="E65" s="3" t="s">
        <v>10</v>
      </c>
      <c r="F65" s="15">
        <v>43635</v>
      </c>
      <c r="G65" s="16">
        <v>2800</v>
      </c>
      <c r="H65" s="20" t="s">
        <v>67</v>
      </c>
      <c r="I65" s="3" t="s">
        <v>12</v>
      </c>
      <c r="J65">
        <f t="shared" si="0"/>
        <v>2019</v>
      </c>
    </row>
    <row r="66" spans="2:10" ht="17.100000000000001" customHeight="1" x14ac:dyDescent="0.25">
      <c r="B66" s="3" t="s">
        <v>16</v>
      </c>
      <c r="C66" s="3" t="s">
        <v>13</v>
      </c>
      <c r="D66" s="3" t="s">
        <v>10</v>
      </c>
      <c r="E66" s="3" t="s">
        <v>10</v>
      </c>
      <c r="F66" s="15">
        <v>43641</v>
      </c>
      <c r="G66" s="16">
        <v>19400</v>
      </c>
      <c r="H66" s="20" t="s">
        <v>19</v>
      </c>
      <c r="I66" s="3" t="s">
        <v>12</v>
      </c>
      <c r="J66">
        <f t="shared" si="0"/>
        <v>2019</v>
      </c>
    </row>
    <row r="67" spans="2:10" ht="17.100000000000001" customHeight="1" x14ac:dyDescent="0.25">
      <c r="B67" s="3" t="s">
        <v>22</v>
      </c>
      <c r="C67" s="3" t="s">
        <v>9</v>
      </c>
      <c r="D67" s="3" t="s">
        <v>10</v>
      </c>
      <c r="E67" s="3" t="s">
        <v>10</v>
      </c>
      <c r="F67" s="15">
        <v>43646</v>
      </c>
      <c r="G67" s="16">
        <v>5000</v>
      </c>
      <c r="H67" s="20" t="s">
        <v>54</v>
      </c>
      <c r="I67" s="3" t="s">
        <v>12</v>
      </c>
      <c r="J67">
        <f t="shared" si="0"/>
        <v>2019</v>
      </c>
    </row>
    <row r="68" spans="2:10" ht="17.100000000000001" customHeight="1" x14ac:dyDescent="0.25">
      <c r="B68" s="11" t="s">
        <v>27</v>
      </c>
      <c r="C68" s="11" t="s">
        <v>9</v>
      </c>
      <c r="D68" s="11" t="s">
        <v>10</v>
      </c>
      <c r="E68" s="11" t="s">
        <v>10</v>
      </c>
      <c r="F68" s="17">
        <v>43646</v>
      </c>
      <c r="G68" s="18">
        <v>2800</v>
      </c>
      <c r="H68" s="21" t="s">
        <v>71</v>
      </c>
      <c r="I68" s="11" t="s">
        <v>12</v>
      </c>
      <c r="J68">
        <f t="shared" ref="J68:J131" si="1">YEAR(F68)</f>
        <v>2019</v>
      </c>
    </row>
    <row r="69" spans="2:10" ht="17.100000000000001" customHeight="1" x14ac:dyDescent="0.25">
      <c r="B69" s="11" t="s">
        <v>27</v>
      </c>
      <c r="C69" s="11" t="s">
        <v>9</v>
      </c>
      <c r="D69" s="11" t="s">
        <v>10</v>
      </c>
      <c r="E69" s="11" t="s">
        <v>10</v>
      </c>
      <c r="F69" s="17">
        <v>43646</v>
      </c>
      <c r="G69" s="18">
        <v>2800</v>
      </c>
      <c r="H69" s="21" t="s">
        <v>71</v>
      </c>
      <c r="I69" s="11" t="s">
        <v>12</v>
      </c>
      <c r="J69">
        <f t="shared" si="1"/>
        <v>2019</v>
      </c>
    </row>
    <row r="70" spans="2:10" ht="17.100000000000001" customHeight="1" x14ac:dyDescent="0.25">
      <c r="B70" s="3" t="s">
        <v>22</v>
      </c>
      <c r="C70" s="3" t="s">
        <v>9</v>
      </c>
      <c r="D70" s="3" t="s">
        <v>41</v>
      </c>
      <c r="E70" s="3" t="s">
        <v>41</v>
      </c>
      <c r="F70" s="15">
        <v>43655</v>
      </c>
      <c r="G70" s="16">
        <v>5000</v>
      </c>
      <c r="H70" s="20" t="s">
        <v>55</v>
      </c>
      <c r="I70" s="3" t="s">
        <v>12</v>
      </c>
      <c r="J70">
        <f t="shared" si="1"/>
        <v>2019</v>
      </c>
    </row>
    <row r="71" spans="2:10" ht="17.100000000000001" customHeight="1" x14ac:dyDescent="0.25">
      <c r="B71" s="3" t="s">
        <v>27</v>
      </c>
      <c r="C71" s="3" t="s">
        <v>9</v>
      </c>
      <c r="D71" s="3" t="s">
        <v>50</v>
      </c>
      <c r="E71" s="3" t="s">
        <v>10</v>
      </c>
      <c r="F71" s="15">
        <v>43671</v>
      </c>
      <c r="G71" s="16">
        <v>2800</v>
      </c>
      <c r="H71" s="20" t="s">
        <v>68</v>
      </c>
      <c r="I71" s="3" t="s">
        <v>12</v>
      </c>
      <c r="J71">
        <f t="shared" si="1"/>
        <v>2019</v>
      </c>
    </row>
    <row r="72" spans="2:10" ht="17.100000000000001" customHeight="1" x14ac:dyDescent="0.25">
      <c r="B72" s="3" t="s">
        <v>27</v>
      </c>
      <c r="C72" s="3" t="s">
        <v>9</v>
      </c>
      <c r="D72" s="3" t="s">
        <v>50</v>
      </c>
      <c r="E72" s="3" t="s">
        <v>10</v>
      </c>
      <c r="F72" s="15">
        <v>43671</v>
      </c>
      <c r="G72" s="16">
        <v>2800</v>
      </c>
      <c r="H72" s="20" t="s">
        <v>68</v>
      </c>
      <c r="I72" s="3" t="s">
        <v>12</v>
      </c>
      <c r="J72">
        <f t="shared" si="1"/>
        <v>2019</v>
      </c>
    </row>
    <row r="73" spans="2:10" ht="17.100000000000001" customHeight="1" x14ac:dyDescent="0.25">
      <c r="B73" s="3" t="s">
        <v>16</v>
      </c>
      <c r="C73" s="3" t="s">
        <v>36</v>
      </c>
      <c r="D73" s="3" t="s">
        <v>10</v>
      </c>
      <c r="E73" s="3" t="s">
        <v>10</v>
      </c>
      <c r="F73" s="15">
        <v>43689</v>
      </c>
      <c r="G73" s="16">
        <v>25500</v>
      </c>
      <c r="H73" s="20" t="s">
        <v>21</v>
      </c>
      <c r="I73" s="3" t="s">
        <v>12</v>
      </c>
      <c r="J73">
        <f t="shared" si="1"/>
        <v>2019</v>
      </c>
    </row>
    <row r="74" spans="2:10" ht="17.100000000000001" customHeight="1" x14ac:dyDescent="0.25">
      <c r="B74" s="11" t="s">
        <v>27</v>
      </c>
      <c r="C74" s="11" t="s">
        <v>72</v>
      </c>
      <c r="D74" s="11" t="s">
        <v>10</v>
      </c>
      <c r="E74" s="11" t="s">
        <v>10</v>
      </c>
      <c r="F74" s="17">
        <v>43689</v>
      </c>
      <c r="G74" s="18">
        <v>2800</v>
      </c>
      <c r="H74" s="21" t="s">
        <v>73</v>
      </c>
      <c r="I74" s="11" t="s">
        <v>12</v>
      </c>
      <c r="J74">
        <f t="shared" si="1"/>
        <v>2019</v>
      </c>
    </row>
    <row r="75" spans="2:10" ht="17.100000000000001" customHeight="1" x14ac:dyDescent="0.25">
      <c r="B75" s="11" t="s">
        <v>27</v>
      </c>
      <c r="C75" s="11" t="s">
        <v>72</v>
      </c>
      <c r="D75" s="11" t="s">
        <v>10</v>
      </c>
      <c r="E75" s="11" t="s">
        <v>10</v>
      </c>
      <c r="F75" s="17">
        <v>43689</v>
      </c>
      <c r="G75" s="18">
        <v>2800</v>
      </c>
      <c r="H75" s="21" t="s">
        <v>73</v>
      </c>
      <c r="I75" s="11" t="s">
        <v>12</v>
      </c>
      <c r="J75">
        <f t="shared" si="1"/>
        <v>2019</v>
      </c>
    </row>
    <row r="76" spans="2:10" ht="17.100000000000001" customHeight="1" x14ac:dyDescent="0.25">
      <c r="B76" s="3" t="s">
        <v>16</v>
      </c>
      <c r="C76" s="3" t="s">
        <v>20</v>
      </c>
      <c r="D76" s="3" t="s">
        <v>10</v>
      </c>
      <c r="E76" s="3" t="s">
        <v>10</v>
      </c>
      <c r="F76" s="15">
        <v>43689</v>
      </c>
      <c r="G76" s="16">
        <v>18900</v>
      </c>
      <c r="H76" s="20" t="s">
        <v>21</v>
      </c>
      <c r="I76" s="3" t="s">
        <v>12</v>
      </c>
      <c r="J76">
        <f t="shared" si="1"/>
        <v>2019</v>
      </c>
    </row>
    <row r="77" spans="2:10" ht="17.100000000000001" customHeight="1" x14ac:dyDescent="0.25">
      <c r="B77" s="3" t="s">
        <v>16</v>
      </c>
      <c r="C77" s="3" t="s">
        <v>9</v>
      </c>
      <c r="D77" s="3" t="s">
        <v>10</v>
      </c>
      <c r="E77" s="3" t="s">
        <v>10</v>
      </c>
      <c r="F77" s="15">
        <v>43830</v>
      </c>
      <c r="G77" s="16">
        <v>250</v>
      </c>
      <c r="H77" s="20" t="s">
        <v>24</v>
      </c>
      <c r="I77" s="3" t="s">
        <v>12</v>
      </c>
      <c r="J77">
        <f t="shared" si="1"/>
        <v>2019</v>
      </c>
    </row>
    <row r="78" spans="2:10" ht="17.100000000000001" customHeight="1" x14ac:dyDescent="0.25">
      <c r="B78" s="3" t="s">
        <v>27</v>
      </c>
      <c r="C78" s="3" t="s">
        <v>9</v>
      </c>
      <c r="D78" s="3" t="s">
        <v>10</v>
      </c>
      <c r="E78" s="3" t="s">
        <v>10</v>
      </c>
      <c r="F78" s="15">
        <v>43903</v>
      </c>
      <c r="G78" s="16">
        <v>2800</v>
      </c>
      <c r="H78" s="20" t="s">
        <v>69</v>
      </c>
      <c r="I78" s="3" t="s">
        <v>12</v>
      </c>
      <c r="J78">
        <f t="shared" si="1"/>
        <v>2020</v>
      </c>
    </row>
    <row r="79" spans="2:10" ht="17.100000000000001" customHeight="1" x14ac:dyDescent="0.25">
      <c r="B79" s="11" t="s">
        <v>27</v>
      </c>
      <c r="C79" s="11" t="s">
        <v>9</v>
      </c>
      <c r="D79" s="11" t="s">
        <v>10</v>
      </c>
      <c r="E79" s="11" t="s">
        <v>10</v>
      </c>
      <c r="F79" s="17">
        <v>43903</v>
      </c>
      <c r="G79" s="18">
        <v>2800</v>
      </c>
      <c r="H79" s="21" t="s">
        <v>69</v>
      </c>
      <c r="I79" s="11" t="s">
        <v>12</v>
      </c>
      <c r="J79">
        <f t="shared" si="1"/>
        <v>2020</v>
      </c>
    </row>
    <row r="80" spans="2:10" ht="17.100000000000001" customHeight="1" x14ac:dyDescent="0.25">
      <c r="B80" s="3" t="s">
        <v>27</v>
      </c>
      <c r="C80" s="3" t="s">
        <v>43</v>
      </c>
      <c r="D80" s="3" t="s">
        <v>10</v>
      </c>
      <c r="E80" s="3" t="s">
        <v>10</v>
      </c>
      <c r="F80" s="15">
        <v>43977</v>
      </c>
      <c r="G80" s="16">
        <v>5600</v>
      </c>
      <c r="H80" s="20" t="s">
        <v>44</v>
      </c>
      <c r="I80" s="3" t="s">
        <v>12</v>
      </c>
      <c r="J80">
        <f t="shared" si="1"/>
        <v>2020</v>
      </c>
    </row>
    <row r="81" spans="2:10" ht="17.100000000000001" customHeight="1" x14ac:dyDescent="0.25">
      <c r="B81" s="3" t="s">
        <v>27</v>
      </c>
      <c r="C81" s="3" t="s">
        <v>9</v>
      </c>
      <c r="D81" s="3" t="s">
        <v>41</v>
      </c>
      <c r="E81" s="3" t="s">
        <v>41</v>
      </c>
      <c r="F81" s="15">
        <v>43977</v>
      </c>
      <c r="G81" s="16">
        <v>5600</v>
      </c>
      <c r="H81" s="20" t="s">
        <v>46</v>
      </c>
      <c r="I81" s="3" t="s">
        <v>12</v>
      </c>
      <c r="J81">
        <f t="shared" si="1"/>
        <v>2020</v>
      </c>
    </row>
    <row r="82" spans="2:10" ht="17.100000000000001" customHeight="1" x14ac:dyDescent="0.25">
      <c r="B82" s="3" t="s">
        <v>16</v>
      </c>
      <c r="C82" s="3" t="s">
        <v>36</v>
      </c>
      <c r="D82" s="3" t="s">
        <v>10</v>
      </c>
      <c r="E82" s="3" t="s">
        <v>10</v>
      </c>
      <c r="F82" s="15">
        <v>43994</v>
      </c>
      <c r="G82" s="16">
        <v>35500</v>
      </c>
      <c r="H82" s="20" t="s">
        <v>21</v>
      </c>
      <c r="I82" s="3" t="s">
        <v>12</v>
      </c>
      <c r="J82">
        <f t="shared" si="1"/>
        <v>2020</v>
      </c>
    </row>
    <row r="83" spans="2:10" ht="17.100000000000001" customHeight="1" x14ac:dyDescent="0.25">
      <c r="B83" s="3" t="s">
        <v>16</v>
      </c>
      <c r="C83" s="3" t="s">
        <v>20</v>
      </c>
      <c r="D83" s="3" t="s">
        <v>10</v>
      </c>
      <c r="E83" s="3" t="s">
        <v>10</v>
      </c>
      <c r="F83" s="15">
        <v>44048</v>
      </c>
      <c r="G83" s="16">
        <v>50000</v>
      </c>
      <c r="H83" s="20" t="s">
        <v>21</v>
      </c>
      <c r="I83" s="3" t="s">
        <v>12</v>
      </c>
      <c r="J83">
        <f t="shared" si="1"/>
        <v>2020</v>
      </c>
    </row>
    <row r="84" spans="2:10" ht="17.100000000000001" customHeight="1" x14ac:dyDescent="0.25">
      <c r="B84" s="3" t="s">
        <v>16</v>
      </c>
      <c r="C84" s="3" t="s">
        <v>23</v>
      </c>
      <c r="D84" s="3" t="s">
        <v>10</v>
      </c>
      <c r="E84" s="3" t="s">
        <v>10</v>
      </c>
      <c r="F84" s="15">
        <v>44075</v>
      </c>
      <c r="G84" s="16">
        <v>35000</v>
      </c>
      <c r="H84" s="20" t="s">
        <v>24</v>
      </c>
      <c r="I84" s="3" t="s">
        <v>12</v>
      </c>
      <c r="J84">
        <f t="shared" si="1"/>
        <v>2020</v>
      </c>
    </row>
    <row r="85" spans="2:10" ht="17.100000000000001" customHeight="1" x14ac:dyDescent="0.25">
      <c r="B85" s="11" t="s">
        <v>16</v>
      </c>
      <c r="C85" s="11" t="s">
        <v>25</v>
      </c>
      <c r="D85" s="11" t="s">
        <v>50</v>
      </c>
      <c r="E85" s="11" t="s">
        <v>10</v>
      </c>
      <c r="F85" s="17">
        <v>44091</v>
      </c>
      <c r="G85" s="18">
        <v>2500</v>
      </c>
      <c r="H85" s="21" t="s">
        <v>79</v>
      </c>
      <c r="I85" s="11" t="s">
        <v>12</v>
      </c>
      <c r="J85">
        <f t="shared" si="1"/>
        <v>2020</v>
      </c>
    </row>
    <row r="86" spans="2:10" ht="17.100000000000001" customHeight="1" x14ac:dyDescent="0.25">
      <c r="B86" s="3" t="s">
        <v>8</v>
      </c>
      <c r="C86" s="3" t="s">
        <v>9</v>
      </c>
      <c r="D86" s="3" t="s">
        <v>10</v>
      </c>
      <c r="E86" s="3" t="s">
        <v>10</v>
      </c>
      <c r="F86" s="15">
        <v>44103</v>
      </c>
      <c r="G86" s="16">
        <v>125000</v>
      </c>
      <c r="H86" s="20" t="s">
        <v>15</v>
      </c>
      <c r="I86" s="3" t="s">
        <v>12</v>
      </c>
      <c r="J86">
        <f t="shared" si="1"/>
        <v>2020</v>
      </c>
    </row>
    <row r="87" spans="2:10" ht="17.100000000000001" customHeight="1" x14ac:dyDescent="0.25">
      <c r="B87" s="3" t="s">
        <v>27</v>
      </c>
      <c r="C87" s="3" t="s">
        <v>43</v>
      </c>
      <c r="D87" s="3" t="s">
        <v>10</v>
      </c>
      <c r="E87" s="3" t="s">
        <v>10</v>
      </c>
      <c r="F87" s="15">
        <v>44104</v>
      </c>
      <c r="G87" s="16">
        <v>5400</v>
      </c>
      <c r="H87" s="20" t="s">
        <v>44</v>
      </c>
      <c r="I87" s="3" t="s">
        <v>12</v>
      </c>
      <c r="J87">
        <f t="shared" si="1"/>
        <v>2020</v>
      </c>
    </row>
    <row r="88" spans="2:10" ht="17.100000000000001" customHeight="1" x14ac:dyDescent="0.25">
      <c r="B88" s="3" t="s">
        <v>22</v>
      </c>
      <c r="C88" s="3" t="s">
        <v>25</v>
      </c>
      <c r="D88" s="3" t="s">
        <v>10</v>
      </c>
      <c r="E88" s="3" t="s">
        <v>10</v>
      </c>
      <c r="F88" s="15">
        <v>44104</v>
      </c>
      <c r="G88" s="16">
        <v>5000</v>
      </c>
      <c r="H88" s="20" t="s">
        <v>53</v>
      </c>
      <c r="I88" s="3" t="s">
        <v>12</v>
      </c>
      <c r="J88">
        <f t="shared" si="1"/>
        <v>2020</v>
      </c>
    </row>
    <row r="89" spans="2:10" ht="17.100000000000001" customHeight="1" x14ac:dyDescent="0.25">
      <c r="B89" s="3" t="s">
        <v>16</v>
      </c>
      <c r="C89" s="3" t="s">
        <v>9</v>
      </c>
      <c r="D89" s="3"/>
      <c r="E89" s="3" t="s">
        <v>10</v>
      </c>
      <c r="F89" s="15">
        <v>44110</v>
      </c>
      <c r="G89" s="16">
        <v>10000</v>
      </c>
      <c r="H89" s="20" t="s">
        <v>40</v>
      </c>
      <c r="I89" s="3" t="s">
        <v>12</v>
      </c>
      <c r="J89">
        <f t="shared" si="1"/>
        <v>2020</v>
      </c>
    </row>
    <row r="90" spans="2:10" ht="17.100000000000001" customHeight="1" x14ac:dyDescent="0.25">
      <c r="B90" s="3" t="s">
        <v>27</v>
      </c>
      <c r="C90" s="3" t="s">
        <v>9</v>
      </c>
      <c r="D90" s="3" t="s">
        <v>10</v>
      </c>
      <c r="E90" s="3" t="s">
        <v>10</v>
      </c>
      <c r="F90" s="15">
        <v>44110</v>
      </c>
      <c r="G90" s="16">
        <v>5000</v>
      </c>
      <c r="H90" s="20" t="s">
        <v>56</v>
      </c>
      <c r="I90" s="3" t="s">
        <v>12</v>
      </c>
      <c r="J90">
        <f t="shared" si="1"/>
        <v>2020</v>
      </c>
    </row>
    <row r="91" spans="2:10" ht="17.100000000000001" customHeight="1" x14ac:dyDescent="0.25">
      <c r="B91" s="3" t="s">
        <v>16</v>
      </c>
      <c r="C91" s="3" t="s">
        <v>20</v>
      </c>
      <c r="D91" s="3" t="s">
        <v>10</v>
      </c>
      <c r="E91" s="3" t="s">
        <v>10</v>
      </c>
      <c r="F91" s="15">
        <v>44111</v>
      </c>
      <c r="G91" s="16">
        <v>106500</v>
      </c>
      <c r="H91" s="20" t="s">
        <v>21</v>
      </c>
      <c r="I91" s="3" t="s">
        <v>12</v>
      </c>
      <c r="J91">
        <f t="shared" si="1"/>
        <v>2020</v>
      </c>
    </row>
    <row r="92" spans="2:10" ht="17.100000000000001" customHeight="1" x14ac:dyDescent="0.25">
      <c r="B92" s="3" t="s">
        <v>16</v>
      </c>
      <c r="C92" s="3" t="s">
        <v>20</v>
      </c>
      <c r="D92" s="3" t="s">
        <v>10</v>
      </c>
      <c r="E92" s="3" t="s">
        <v>10</v>
      </c>
      <c r="F92" s="15">
        <v>44111</v>
      </c>
      <c r="G92" s="16">
        <v>42000</v>
      </c>
      <c r="H92" s="20" t="s">
        <v>21</v>
      </c>
      <c r="I92" s="3" t="s">
        <v>12</v>
      </c>
      <c r="J92">
        <f t="shared" si="1"/>
        <v>2020</v>
      </c>
    </row>
    <row r="93" spans="2:10" ht="17.100000000000001" customHeight="1" x14ac:dyDescent="0.25">
      <c r="B93" s="3" t="s">
        <v>16</v>
      </c>
      <c r="C93" s="3" t="s">
        <v>9</v>
      </c>
      <c r="D93" s="3" t="s">
        <v>10</v>
      </c>
      <c r="E93" s="3" t="s">
        <v>10</v>
      </c>
      <c r="F93" s="15">
        <v>44158</v>
      </c>
      <c r="G93" s="16">
        <v>100900</v>
      </c>
      <c r="H93" s="20" t="s">
        <v>24</v>
      </c>
      <c r="I93" s="3" t="s">
        <v>12</v>
      </c>
      <c r="J93">
        <f t="shared" si="1"/>
        <v>2020</v>
      </c>
    </row>
    <row r="94" spans="2:10" ht="17.100000000000001" customHeight="1" x14ac:dyDescent="0.25">
      <c r="B94" s="3" t="s">
        <v>27</v>
      </c>
      <c r="C94" s="3" t="s">
        <v>9</v>
      </c>
      <c r="D94" s="3" t="s">
        <v>10</v>
      </c>
      <c r="E94" s="3" t="s">
        <v>10</v>
      </c>
      <c r="F94" s="15">
        <v>44158</v>
      </c>
      <c r="G94" s="16">
        <v>2800</v>
      </c>
      <c r="H94" s="20" t="s">
        <v>66</v>
      </c>
      <c r="I94" s="3" t="s">
        <v>12</v>
      </c>
      <c r="J94">
        <f t="shared" si="1"/>
        <v>2020</v>
      </c>
    </row>
    <row r="95" spans="2:10" ht="17.100000000000001" customHeight="1" x14ac:dyDescent="0.25">
      <c r="B95" s="3" t="s">
        <v>16</v>
      </c>
      <c r="C95" s="3" t="s">
        <v>9</v>
      </c>
      <c r="D95" s="3" t="s">
        <v>10</v>
      </c>
      <c r="E95" s="3" t="s">
        <v>10</v>
      </c>
      <c r="F95" s="15">
        <v>44158</v>
      </c>
      <c r="G95" s="16">
        <v>2800</v>
      </c>
      <c r="H95" s="20" t="s">
        <v>24</v>
      </c>
      <c r="I95" s="3" t="s">
        <v>12</v>
      </c>
      <c r="J95">
        <f t="shared" si="1"/>
        <v>2020</v>
      </c>
    </row>
    <row r="96" spans="2:10" ht="17.100000000000001" customHeight="1" x14ac:dyDescent="0.25">
      <c r="B96" s="3" t="s">
        <v>27</v>
      </c>
      <c r="C96" s="3" t="s">
        <v>13</v>
      </c>
      <c r="D96" s="3"/>
      <c r="E96" s="3" t="s">
        <v>10</v>
      </c>
      <c r="F96" s="15">
        <v>44158</v>
      </c>
      <c r="G96" s="16">
        <v>2800</v>
      </c>
      <c r="H96" s="20" t="s">
        <v>66</v>
      </c>
      <c r="I96" s="3" t="s">
        <v>12</v>
      </c>
      <c r="J96">
        <f t="shared" si="1"/>
        <v>2020</v>
      </c>
    </row>
    <row r="97" spans="2:10" ht="17.100000000000001" customHeight="1" x14ac:dyDescent="0.25">
      <c r="B97" s="3" t="s">
        <v>8</v>
      </c>
      <c r="C97" s="3" t="s">
        <v>9</v>
      </c>
      <c r="D97" s="3" t="s">
        <v>10</v>
      </c>
      <c r="E97" s="3" t="s">
        <v>10</v>
      </c>
      <c r="F97" s="15">
        <v>44165</v>
      </c>
      <c r="G97" s="16">
        <v>393500</v>
      </c>
      <c r="H97" s="20" t="s">
        <v>11</v>
      </c>
      <c r="I97" s="3" t="s">
        <v>12</v>
      </c>
      <c r="J97">
        <f t="shared" si="1"/>
        <v>2020</v>
      </c>
    </row>
    <row r="98" spans="2:10" ht="17.100000000000001" customHeight="1" x14ac:dyDescent="0.25">
      <c r="B98" s="3" t="s">
        <v>27</v>
      </c>
      <c r="C98" s="3" t="s">
        <v>23</v>
      </c>
      <c r="D98" s="3" t="s">
        <v>10</v>
      </c>
      <c r="E98" s="3" t="s">
        <v>10</v>
      </c>
      <c r="F98" s="15">
        <v>44186</v>
      </c>
      <c r="G98" s="16">
        <v>49900</v>
      </c>
      <c r="H98" s="20" t="s">
        <v>31</v>
      </c>
      <c r="I98" s="3" t="s">
        <v>30</v>
      </c>
      <c r="J98">
        <f t="shared" si="1"/>
        <v>2020</v>
      </c>
    </row>
    <row r="99" spans="2:10" ht="17.100000000000001" customHeight="1" x14ac:dyDescent="0.25">
      <c r="B99" s="3" t="s">
        <v>27</v>
      </c>
      <c r="C99" s="3" t="s">
        <v>23</v>
      </c>
      <c r="D99" s="3" t="s">
        <v>32</v>
      </c>
      <c r="E99" s="3" t="s">
        <v>10</v>
      </c>
      <c r="F99" s="15">
        <v>44195</v>
      </c>
      <c r="G99" s="16">
        <v>49900</v>
      </c>
      <c r="H99" s="20" t="s">
        <v>33</v>
      </c>
      <c r="I99" s="3" t="s">
        <v>30</v>
      </c>
      <c r="J99">
        <f t="shared" si="1"/>
        <v>2020</v>
      </c>
    </row>
    <row r="100" spans="2:10" ht="17.100000000000001" customHeight="1" x14ac:dyDescent="0.25">
      <c r="B100" s="3" t="s">
        <v>16</v>
      </c>
      <c r="C100" s="3" t="s">
        <v>9</v>
      </c>
      <c r="D100" s="3" t="s">
        <v>10</v>
      </c>
      <c r="E100" s="3" t="s">
        <v>10</v>
      </c>
      <c r="F100" s="15">
        <v>44340</v>
      </c>
      <c r="G100" s="16">
        <v>83500</v>
      </c>
      <c r="H100" s="20" t="s">
        <v>19</v>
      </c>
      <c r="I100" s="3" t="s">
        <v>12</v>
      </c>
      <c r="J100">
        <f t="shared" si="1"/>
        <v>2021</v>
      </c>
    </row>
    <row r="101" spans="2:10" ht="17.100000000000001" customHeight="1" x14ac:dyDescent="0.25">
      <c r="B101" s="3" t="s">
        <v>16</v>
      </c>
      <c r="C101" s="3" t="s">
        <v>9</v>
      </c>
      <c r="D101" s="3" t="s">
        <v>10</v>
      </c>
      <c r="E101" s="3" t="s">
        <v>10</v>
      </c>
      <c r="F101" s="15">
        <v>44340</v>
      </c>
      <c r="G101" s="16">
        <v>36500</v>
      </c>
      <c r="H101" s="20" t="s">
        <v>19</v>
      </c>
      <c r="I101" s="3" t="s">
        <v>12</v>
      </c>
      <c r="J101">
        <f t="shared" si="1"/>
        <v>2021</v>
      </c>
    </row>
    <row r="102" spans="2:10" ht="17.100000000000001" customHeight="1" x14ac:dyDescent="0.25">
      <c r="B102" s="3" t="s">
        <v>22</v>
      </c>
      <c r="C102" s="3" t="s">
        <v>9</v>
      </c>
      <c r="D102" s="3" t="s">
        <v>17</v>
      </c>
      <c r="E102" s="3" t="s">
        <v>18</v>
      </c>
      <c r="F102" s="15">
        <v>44340</v>
      </c>
      <c r="G102" s="16">
        <v>5000</v>
      </c>
      <c r="H102" s="20" t="s">
        <v>57</v>
      </c>
      <c r="I102" s="3" t="s">
        <v>12</v>
      </c>
      <c r="J102">
        <f t="shared" si="1"/>
        <v>2021</v>
      </c>
    </row>
    <row r="103" spans="2:10" ht="17.100000000000001" customHeight="1" x14ac:dyDescent="0.25">
      <c r="B103" s="3" t="s">
        <v>8</v>
      </c>
      <c r="C103" s="3" t="s">
        <v>9</v>
      </c>
      <c r="D103" s="3" t="s">
        <v>10</v>
      </c>
      <c r="E103" s="3" t="s">
        <v>10</v>
      </c>
      <c r="F103" s="15">
        <v>44342</v>
      </c>
      <c r="G103" s="16">
        <v>125000</v>
      </c>
      <c r="H103" s="20" t="s">
        <v>11</v>
      </c>
      <c r="I103" s="3" t="s">
        <v>12</v>
      </c>
      <c r="J103">
        <f t="shared" si="1"/>
        <v>2021</v>
      </c>
    </row>
    <row r="104" spans="2:10" ht="17.100000000000001" customHeight="1" x14ac:dyDescent="0.25">
      <c r="B104" s="3" t="s">
        <v>27</v>
      </c>
      <c r="C104" s="3" t="s">
        <v>9</v>
      </c>
      <c r="D104" s="3"/>
      <c r="E104" s="3"/>
      <c r="F104" s="15">
        <v>44355</v>
      </c>
      <c r="G104" s="16">
        <v>-5000</v>
      </c>
      <c r="H104" s="20" t="s">
        <v>56</v>
      </c>
      <c r="I104" s="3" t="s">
        <v>12</v>
      </c>
      <c r="J104">
        <f t="shared" si="1"/>
        <v>2021</v>
      </c>
    </row>
    <row r="105" spans="2:10" ht="17.100000000000001" customHeight="1" x14ac:dyDescent="0.25">
      <c r="B105" s="3" t="s">
        <v>16</v>
      </c>
      <c r="C105" s="3" t="s">
        <v>23</v>
      </c>
      <c r="D105" s="3" t="s">
        <v>41</v>
      </c>
      <c r="E105" s="3" t="s">
        <v>41</v>
      </c>
      <c r="F105" s="15">
        <v>44370</v>
      </c>
      <c r="G105" s="16">
        <v>10000</v>
      </c>
      <c r="H105" s="20" t="s">
        <v>42</v>
      </c>
      <c r="I105" s="3" t="s">
        <v>12</v>
      </c>
      <c r="J105">
        <f t="shared" si="1"/>
        <v>2021</v>
      </c>
    </row>
    <row r="106" spans="2:10" ht="17.100000000000001" customHeight="1" x14ac:dyDescent="0.25">
      <c r="B106" s="3" t="s">
        <v>22</v>
      </c>
      <c r="C106" s="3" t="s">
        <v>20</v>
      </c>
      <c r="D106" s="3" t="s">
        <v>10</v>
      </c>
      <c r="E106" s="3" t="s">
        <v>10</v>
      </c>
      <c r="F106" s="15">
        <v>44370</v>
      </c>
      <c r="G106" s="16">
        <v>5000</v>
      </c>
      <c r="H106" s="20" t="s">
        <v>58</v>
      </c>
      <c r="I106" s="3" t="s">
        <v>12</v>
      </c>
      <c r="J106">
        <f t="shared" si="1"/>
        <v>2021</v>
      </c>
    </row>
    <row r="107" spans="2:10" ht="17.100000000000001" customHeight="1" x14ac:dyDescent="0.25">
      <c r="B107" s="3" t="s">
        <v>27</v>
      </c>
      <c r="C107" s="3" t="s">
        <v>20</v>
      </c>
      <c r="D107" s="3" t="s">
        <v>10</v>
      </c>
      <c r="E107" s="3" t="s">
        <v>10</v>
      </c>
      <c r="F107" s="15">
        <v>44370</v>
      </c>
      <c r="G107" s="16">
        <v>2900</v>
      </c>
      <c r="H107" s="20" t="s">
        <v>47</v>
      </c>
      <c r="I107" s="3" t="s">
        <v>12</v>
      </c>
      <c r="J107">
        <f t="shared" si="1"/>
        <v>2021</v>
      </c>
    </row>
    <row r="108" spans="2:10" ht="17.100000000000001" customHeight="1" x14ac:dyDescent="0.25">
      <c r="B108" s="3" t="s">
        <v>27</v>
      </c>
      <c r="C108" s="3" t="s">
        <v>20</v>
      </c>
      <c r="D108" s="3" t="s">
        <v>10</v>
      </c>
      <c r="E108" s="3" t="s">
        <v>10</v>
      </c>
      <c r="F108" s="15">
        <v>44370</v>
      </c>
      <c r="G108" s="16">
        <v>2900</v>
      </c>
      <c r="H108" s="20" t="s">
        <v>47</v>
      </c>
      <c r="I108" s="3" t="s">
        <v>12</v>
      </c>
      <c r="J108">
        <f t="shared" si="1"/>
        <v>2021</v>
      </c>
    </row>
    <row r="109" spans="2:10" ht="17.100000000000001" customHeight="1" x14ac:dyDescent="0.25">
      <c r="B109" s="3" t="s">
        <v>22</v>
      </c>
      <c r="C109" s="3" t="s">
        <v>59</v>
      </c>
      <c r="D109" s="3" t="s">
        <v>10</v>
      </c>
      <c r="E109" s="3" t="s">
        <v>10</v>
      </c>
      <c r="F109" s="15">
        <v>44438</v>
      </c>
      <c r="G109" s="16">
        <v>5000</v>
      </c>
      <c r="H109" s="20" t="s">
        <v>60</v>
      </c>
      <c r="I109" s="3" t="s">
        <v>12</v>
      </c>
      <c r="J109">
        <f t="shared" si="1"/>
        <v>2021</v>
      </c>
    </row>
    <row r="110" spans="2:10" ht="17.100000000000001" customHeight="1" x14ac:dyDescent="0.25">
      <c r="B110" s="3" t="s">
        <v>27</v>
      </c>
      <c r="C110" s="3" t="s">
        <v>59</v>
      </c>
      <c r="D110" s="3" t="s">
        <v>10</v>
      </c>
      <c r="E110" s="3" t="s">
        <v>10</v>
      </c>
      <c r="F110" s="15">
        <v>44438</v>
      </c>
      <c r="G110" s="16">
        <v>2900</v>
      </c>
      <c r="H110" s="20" t="s">
        <v>62</v>
      </c>
      <c r="I110" s="3" t="s">
        <v>12</v>
      </c>
      <c r="J110">
        <f t="shared" si="1"/>
        <v>2021</v>
      </c>
    </row>
    <row r="111" spans="2:10" ht="17.100000000000001" customHeight="1" x14ac:dyDescent="0.25">
      <c r="B111" s="3" t="s">
        <v>27</v>
      </c>
      <c r="C111" s="3" t="s">
        <v>59</v>
      </c>
      <c r="D111" s="3" t="s">
        <v>10</v>
      </c>
      <c r="E111" s="3" t="s">
        <v>10</v>
      </c>
      <c r="F111" s="15">
        <v>44438</v>
      </c>
      <c r="G111" s="16">
        <v>2900</v>
      </c>
      <c r="H111" s="20" t="s">
        <v>62</v>
      </c>
      <c r="I111" s="3" t="s">
        <v>12</v>
      </c>
      <c r="J111">
        <f t="shared" si="1"/>
        <v>2021</v>
      </c>
    </row>
    <row r="112" spans="2:10" ht="17.100000000000001" customHeight="1" x14ac:dyDescent="0.25">
      <c r="B112" s="3" t="s">
        <v>16</v>
      </c>
      <c r="C112" s="3" t="s">
        <v>9</v>
      </c>
      <c r="D112" s="3" t="s">
        <v>10</v>
      </c>
      <c r="E112" s="3" t="s">
        <v>10</v>
      </c>
      <c r="F112" s="15">
        <v>44452</v>
      </c>
      <c r="G112" s="16">
        <v>109500</v>
      </c>
      <c r="H112" s="20" t="s">
        <v>19</v>
      </c>
      <c r="I112" s="3" t="s">
        <v>12</v>
      </c>
      <c r="J112">
        <f t="shared" si="1"/>
        <v>2021</v>
      </c>
    </row>
    <row r="113" spans="2:10" ht="17.100000000000001" customHeight="1" x14ac:dyDescent="0.25">
      <c r="B113" s="3" t="s">
        <v>16</v>
      </c>
      <c r="C113" s="3" t="s">
        <v>9</v>
      </c>
      <c r="D113" s="3" t="s">
        <v>10</v>
      </c>
      <c r="E113" s="3" t="s">
        <v>10</v>
      </c>
      <c r="F113" s="15">
        <v>44452</v>
      </c>
      <c r="G113" s="16">
        <v>26000</v>
      </c>
      <c r="H113" s="20" t="s">
        <v>19</v>
      </c>
      <c r="I113" s="3" t="s">
        <v>12</v>
      </c>
      <c r="J113">
        <f t="shared" si="1"/>
        <v>2021</v>
      </c>
    </row>
    <row r="114" spans="2:10" ht="17.100000000000001" customHeight="1" x14ac:dyDescent="0.25">
      <c r="B114" s="3" t="s">
        <v>27</v>
      </c>
      <c r="C114" s="3" t="s">
        <v>9</v>
      </c>
      <c r="D114" s="3" t="s">
        <v>17</v>
      </c>
      <c r="E114" s="3" t="s">
        <v>18</v>
      </c>
      <c r="F114" s="15">
        <v>44452</v>
      </c>
      <c r="G114" s="16">
        <v>2900</v>
      </c>
      <c r="H114" s="20" t="s">
        <v>64</v>
      </c>
      <c r="I114" s="3" t="s">
        <v>12</v>
      </c>
      <c r="J114">
        <f t="shared" si="1"/>
        <v>2021</v>
      </c>
    </row>
    <row r="115" spans="2:10" ht="17.100000000000001" customHeight="1" x14ac:dyDescent="0.25">
      <c r="B115" s="3" t="s">
        <v>27</v>
      </c>
      <c r="C115" s="3" t="s">
        <v>9</v>
      </c>
      <c r="D115" s="3" t="s">
        <v>17</v>
      </c>
      <c r="E115" s="3" t="s">
        <v>18</v>
      </c>
      <c r="F115" s="15">
        <v>44452</v>
      </c>
      <c r="G115" s="16">
        <v>2900</v>
      </c>
      <c r="H115" s="20" t="s">
        <v>64</v>
      </c>
      <c r="I115" s="3" t="s">
        <v>12</v>
      </c>
      <c r="J115">
        <f t="shared" si="1"/>
        <v>2021</v>
      </c>
    </row>
    <row r="116" spans="2:10" ht="17.100000000000001" customHeight="1" x14ac:dyDescent="0.25">
      <c r="B116" s="3" t="s">
        <v>27</v>
      </c>
      <c r="C116" s="3" t="s">
        <v>9</v>
      </c>
      <c r="D116" s="3" t="s">
        <v>10</v>
      </c>
      <c r="E116" s="3" t="s">
        <v>10</v>
      </c>
      <c r="F116" s="15">
        <v>44561</v>
      </c>
      <c r="G116" s="16">
        <v>2900</v>
      </c>
      <c r="H116" s="20" t="s">
        <v>65</v>
      </c>
      <c r="I116" s="3" t="s">
        <v>12</v>
      </c>
      <c r="J116">
        <f t="shared" si="1"/>
        <v>2021</v>
      </c>
    </row>
    <row r="117" spans="2:10" ht="17.100000000000001" customHeight="1" x14ac:dyDescent="0.25">
      <c r="B117" s="3" t="s">
        <v>27</v>
      </c>
      <c r="C117" s="3" t="s">
        <v>9</v>
      </c>
      <c r="D117" s="3" t="s">
        <v>10</v>
      </c>
      <c r="E117" s="3" t="s">
        <v>10</v>
      </c>
      <c r="F117" s="15">
        <v>44561</v>
      </c>
      <c r="G117" s="16">
        <v>2900</v>
      </c>
      <c r="H117" s="20" t="s">
        <v>65</v>
      </c>
      <c r="I117" s="3" t="s">
        <v>12</v>
      </c>
      <c r="J117">
        <f t="shared" si="1"/>
        <v>2021</v>
      </c>
    </row>
    <row r="118" spans="2:10" ht="17.100000000000001" customHeight="1" x14ac:dyDescent="0.25">
      <c r="B118" s="3" t="s">
        <v>16</v>
      </c>
      <c r="C118" s="3" t="s">
        <v>13</v>
      </c>
      <c r="D118" s="3" t="s">
        <v>10</v>
      </c>
      <c r="E118" s="3" t="s">
        <v>10</v>
      </c>
      <c r="F118" s="15">
        <v>44599</v>
      </c>
      <c r="G118" s="16">
        <v>36500</v>
      </c>
      <c r="H118" s="20" t="s">
        <v>24</v>
      </c>
      <c r="I118" s="3" t="s">
        <v>12</v>
      </c>
      <c r="J118">
        <f t="shared" si="1"/>
        <v>2022</v>
      </c>
    </row>
    <row r="119" spans="2:10" ht="17.100000000000001" customHeight="1" x14ac:dyDescent="0.25">
      <c r="B119" s="3" t="s">
        <v>16</v>
      </c>
      <c r="C119" s="3" t="s">
        <v>13</v>
      </c>
      <c r="D119" s="3" t="s">
        <v>10</v>
      </c>
      <c r="E119" s="3" t="s">
        <v>10</v>
      </c>
      <c r="F119" s="15">
        <v>44599</v>
      </c>
      <c r="G119" s="16">
        <v>13500</v>
      </c>
      <c r="H119" s="20" t="s">
        <v>24</v>
      </c>
      <c r="I119" s="3" t="s">
        <v>12</v>
      </c>
      <c r="J119">
        <f t="shared" si="1"/>
        <v>2022</v>
      </c>
    </row>
    <row r="120" spans="2:10" ht="17.100000000000001" customHeight="1" x14ac:dyDescent="0.25">
      <c r="B120" s="3" t="s">
        <v>16</v>
      </c>
      <c r="C120" s="3" t="s">
        <v>20</v>
      </c>
      <c r="D120" s="3" t="s">
        <v>10</v>
      </c>
      <c r="E120" s="3" t="s">
        <v>10</v>
      </c>
      <c r="F120" s="15">
        <v>44606</v>
      </c>
      <c r="G120" s="16">
        <v>109500</v>
      </c>
      <c r="H120" s="20" t="s">
        <v>21</v>
      </c>
      <c r="I120" s="3" t="s">
        <v>12</v>
      </c>
      <c r="J120">
        <f t="shared" si="1"/>
        <v>2022</v>
      </c>
    </row>
    <row r="121" spans="2:10" ht="17.100000000000001" customHeight="1" x14ac:dyDescent="0.25">
      <c r="B121" s="3" t="s">
        <v>16</v>
      </c>
      <c r="C121" s="3" t="s">
        <v>20</v>
      </c>
      <c r="D121" s="3" t="s">
        <v>10</v>
      </c>
      <c r="E121" s="3" t="s">
        <v>10</v>
      </c>
      <c r="F121" s="15">
        <v>44606</v>
      </c>
      <c r="G121" s="16">
        <v>104000</v>
      </c>
      <c r="H121" s="20" t="s">
        <v>21</v>
      </c>
      <c r="I121" s="3" t="s">
        <v>12</v>
      </c>
      <c r="J121">
        <f t="shared" si="1"/>
        <v>2022</v>
      </c>
    </row>
    <row r="122" spans="2:10" ht="17.100000000000001" customHeight="1" x14ac:dyDescent="0.25">
      <c r="B122" s="3" t="s">
        <v>16</v>
      </c>
      <c r="C122" s="3" t="s">
        <v>20</v>
      </c>
      <c r="D122" s="3" t="s">
        <v>10</v>
      </c>
      <c r="E122" s="3" t="s">
        <v>10</v>
      </c>
      <c r="F122" s="15">
        <v>44606</v>
      </c>
      <c r="G122" s="16">
        <v>36500</v>
      </c>
      <c r="H122" s="20" t="s">
        <v>21</v>
      </c>
      <c r="I122" s="3" t="s">
        <v>12</v>
      </c>
      <c r="J122">
        <f t="shared" si="1"/>
        <v>2022</v>
      </c>
    </row>
    <row r="123" spans="2:10" ht="17.100000000000001" customHeight="1" x14ac:dyDescent="0.25">
      <c r="B123" s="3" t="s">
        <v>8</v>
      </c>
      <c r="C123" s="3" t="s">
        <v>9</v>
      </c>
      <c r="D123" s="3" t="s">
        <v>10</v>
      </c>
      <c r="E123" s="3" t="s">
        <v>10</v>
      </c>
      <c r="F123" s="15">
        <v>44608</v>
      </c>
      <c r="G123" s="16">
        <v>375000</v>
      </c>
      <c r="H123" s="20" t="s">
        <v>11</v>
      </c>
      <c r="I123" s="3" t="s">
        <v>12</v>
      </c>
      <c r="J123">
        <f t="shared" si="1"/>
        <v>2022</v>
      </c>
    </row>
    <row r="124" spans="2:10" ht="17.100000000000001" customHeight="1" x14ac:dyDescent="0.25">
      <c r="B124" s="3" t="s">
        <v>22</v>
      </c>
      <c r="C124" s="3" t="s">
        <v>23</v>
      </c>
      <c r="D124" s="3" t="s">
        <v>10</v>
      </c>
      <c r="E124" s="3" t="s">
        <v>10</v>
      </c>
      <c r="F124" s="15">
        <v>44614</v>
      </c>
      <c r="G124" s="16">
        <v>108700</v>
      </c>
      <c r="H124" s="20" t="s">
        <v>15</v>
      </c>
      <c r="I124" s="3" t="s">
        <v>12</v>
      </c>
      <c r="J124">
        <f t="shared" si="1"/>
        <v>2022</v>
      </c>
    </row>
    <row r="125" spans="2:10" ht="17.100000000000001" customHeight="1" x14ac:dyDescent="0.25">
      <c r="B125" s="3" t="s">
        <v>22</v>
      </c>
      <c r="C125" s="3" t="s">
        <v>9</v>
      </c>
      <c r="D125" s="3" t="s">
        <v>18</v>
      </c>
      <c r="E125" s="3" t="s">
        <v>17</v>
      </c>
      <c r="F125" s="15">
        <v>44615</v>
      </c>
      <c r="G125" s="16">
        <v>5000</v>
      </c>
      <c r="H125" s="20" t="s">
        <v>57</v>
      </c>
      <c r="I125" s="3" t="s">
        <v>12</v>
      </c>
      <c r="J125">
        <f t="shared" si="1"/>
        <v>2022</v>
      </c>
    </row>
    <row r="126" spans="2:10" ht="17.100000000000001" customHeight="1" x14ac:dyDescent="0.25">
      <c r="B126" s="3" t="s">
        <v>16</v>
      </c>
      <c r="C126" s="3" t="s">
        <v>13</v>
      </c>
      <c r="D126" s="3" t="s">
        <v>17</v>
      </c>
      <c r="E126" s="3" t="s">
        <v>18</v>
      </c>
      <c r="F126" s="15">
        <v>44615</v>
      </c>
      <c r="G126" s="16">
        <v>109500</v>
      </c>
      <c r="H126" s="20" t="s">
        <v>19</v>
      </c>
      <c r="I126" s="3" t="s">
        <v>12</v>
      </c>
      <c r="J126">
        <f t="shared" si="1"/>
        <v>2022</v>
      </c>
    </row>
    <row r="127" spans="2:10" ht="17.100000000000001" customHeight="1" x14ac:dyDescent="0.25">
      <c r="B127" s="3" t="s">
        <v>16</v>
      </c>
      <c r="C127" s="3" t="s">
        <v>13</v>
      </c>
      <c r="D127" s="3" t="s">
        <v>17</v>
      </c>
      <c r="E127" s="3" t="s">
        <v>18</v>
      </c>
      <c r="F127" s="15">
        <v>44615</v>
      </c>
      <c r="G127" s="16">
        <v>109500</v>
      </c>
      <c r="H127" s="20" t="s">
        <v>19</v>
      </c>
      <c r="I127" s="3" t="s">
        <v>12</v>
      </c>
      <c r="J127">
        <f t="shared" si="1"/>
        <v>2022</v>
      </c>
    </row>
    <row r="128" spans="2:10" ht="17.100000000000001" customHeight="1" x14ac:dyDescent="0.25">
      <c r="B128" s="3" t="s">
        <v>16</v>
      </c>
      <c r="C128" s="3" t="s">
        <v>13</v>
      </c>
      <c r="D128" s="3" t="s">
        <v>17</v>
      </c>
      <c r="E128" s="3" t="s">
        <v>18</v>
      </c>
      <c r="F128" s="15">
        <v>44615</v>
      </c>
      <c r="G128" s="16">
        <v>36500</v>
      </c>
      <c r="H128" s="20" t="s">
        <v>19</v>
      </c>
      <c r="I128" s="3" t="s">
        <v>12</v>
      </c>
      <c r="J128">
        <f t="shared" si="1"/>
        <v>2022</v>
      </c>
    </row>
    <row r="129" spans="2:10" ht="17.100000000000001" customHeight="1" x14ac:dyDescent="0.25">
      <c r="B129" s="3" t="s">
        <v>27</v>
      </c>
      <c r="C129" s="3" t="s">
        <v>9</v>
      </c>
      <c r="D129" s="3"/>
      <c r="E129" s="3"/>
      <c r="F129" s="15">
        <v>44651</v>
      </c>
      <c r="G129" s="16">
        <v>2900</v>
      </c>
      <c r="H129" s="20" t="s">
        <v>63</v>
      </c>
      <c r="I129" s="3" t="s">
        <v>12</v>
      </c>
      <c r="J129">
        <f t="shared" si="1"/>
        <v>2022</v>
      </c>
    </row>
    <row r="130" spans="2:10" ht="17.100000000000001" customHeight="1" x14ac:dyDescent="0.25">
      <c r="B130" s="3" t="s">
        <v>22</v>
      </c>
      <c r="C130" s="3" t="s">
        <v>59</v>
      </c>
      <c r="D130" s="3" t="s">
        <v>10</v>
      </c>
      <c r="E130" s="3" t="s">
        <v>10</v>
      </c>
      <c r="F130" s="15">
        <v>44776</v>
      </c>
      <c r="G130" s="16">
        <v>5000</v>
      </c>
      <c r="H130" s="20" t="s">
        <v>60</v>
      </c>
      <c r="I130" s="3" t="s">
        <v>12</v>
      </c>
      <c r="J130">
        <f t="shared" si="1"/>
        <v>2022</v>
      </c>
    </row>
    <row r="131" spans="2:10" ht="17.100000000000001" customHeight="1" x14ac:dyDescent="0.25">
      <c r="B131" s="3" t="s">
        <v>27</v>
      </c>
      <c r="C131" s="3" t="s">
        <v>23</v>
      </c>
      <c r="D131" s="3" t="s">
        <v>28</v>
      </c>
      <c r="E131" s="3" t="s">
        <v>10</v>
      </c>
      <c r="F131" s="15">
        <v>44830</v>
      </c>
      <c r="G131" s="16">
        <v>50000</v>
      </c>
      <c r="H131" s="20" t="s">
        <v>29</v>
      </c>
      <c r="I131" s="3" t="s">
        <v>30</v>
      </c>
      <c r="J131">
        <f t="shared" si="1"/>
        <v>2022</v>
      </c>
    </row>
    <row r="132" spans="2:10" ht="17.100000000000001" customHeight="1" x14ac:dyDescent="0.25">
      <c r="B132" s="3" t="s">
        <v>22</v>
      </c>
      <c r="C132" s="3" t="s">
        <v>23</v>
      </c>
      <c r="D132" s="3" t="s">
        <v>10</v>
      </c>
      <c r="E132" s="3" t="s">
        <v>10</v>
      </c>
      <c r="F132" s="15">
        <v>44833</v>
      </c>
      <c r="G132" s="16">
        <v>50000</v>
      </c>
      <c r="H132" s="20" t="s">
        <v>15</v>
      </c>
      <c r="I132" s="3" t="s">
        <v>12</v>
      </c>
      <c r="J132">
        <f t="shared" ref="J132" si="2">YEAR(F132)</f>
        <v>2022</v>
      </c>
    </row>
  </sheetData>
  <sortState xmlns:xlrd2="http://schemas.microsoft.com/office/spreadsheetml/2017/richdata2" ref="B3:I132">
    <sortCondition ref="F3:F132"/>
  </sortState>
  <hyperlinks>
    <hyperlink ref="C2" r:id="rId1" display="https://www.opensecrets.org/donor-lookup/results?name=Patricia+leone&amp;order=asc&amp;sort=N" xr:uid="{AD735EC6-4180-4CBF-8E07-45D32595B225}"/>
    <hyperlink ref="F2" r:id="rId2" display="https://www.opensecrets.org/donor-lookup/results?name=Patricia+leone&amp;order=asc&amp;sort=D" xr:uid="{2375F14E-446A-4706-B968-A8DF04AADF95}"/>
    <hyperlink ref="G2" r:id="rId3" display="https://www.opensecrets.org/donor-lookup/results?name=Patricia+leone&amp;order=asc&amp;sort=A" xr:uid="{C2695FA7-A366-4AB5-96F8-73A62D96DAA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</vt:lpstr>
      <vt:lpstr>Stephenson</vt:lpstr>
      <vt:lpstr>PerkinsPivot</vt:lpstr>
      <vt:lpstr>DougLeone</vt:lpstr>
      <vt:lpstr>PerkinsLeone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Powers</dc:creator>
  <cp:lastModifiedBy>Jason Powers</cp:lastModifiedBy>
  <dcterms:created xsi:type="dcterms:W3CDTF">2023-06-16T10:52:39Z</dcterms:created>
  <dcterms:modified xsi:type="dcterms:W3CDTF">2023-06-16T11:58:26Z</dcterms:modified>
</cp:coreProperties>
</file>